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高体連スケート専門部\14 新人戦いろいろ\"/>
    </mc:Choice>
  </mc:AlternateContent>
  <bookViews>
    <workbookView xWindow="0" yWindow="0" windowWidth="18000" windowHeight="19305"/>
  </bookViews>
  <sheets>
    <sheet name="S申込" sheetId="1" r:id="rId1"/>
    <sheet name="S選手番号" sheetId="2" r:id="rId2"/>
  </sheets>
  <externalReferences>
    <externalReference r:id="rId3"/>
  </externalReferences>
  <definedNames>
    <definedName name="dansi">#REF!</definedName>
    <definedName name="josi">#REF!</definedName>
    <definedName name="meibo">[1]選手名簿!$A$2:$IV$41</definedName>
    <definedName name="_xlnm.Print_Area" localSheetId="0">S申込!$A$1:$M$26</definedName>
    <definedName name="_xlnm.Print_Area" localSheetId="1">S選手番号!$A$1:$G$14</definedName>
    <definedName name="senshu">S選手番号!$A$5:$G$14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M15" i="1" l="1"/>
  <c r="E15" i="1"/>
  <c r="C15" i="1"/>
  <c r="B15" i="1"/>
  <c r="M14" i="1"/>
  <c r="E14" i="1"/>
  <c r="C14" i="1"/>
  <c r="B14" i="1"/>
  <c r="M13" i="1"/>
  <c r="E13" i="1"/>
  <c r="C13" i="1"/>
  <c r="B13" i="1"/>
  <c r="M12" i="1"/>
  <c r="E12" i="1"/>
  <c r="C12" i="1"/>
  <c r="B12" i="1"/>
  <c r="M11" i="1"/>
  <c r="E11" i="1"/>
  <c r="C11" i="1"/>
  <c r="B11" i="1"/>
  <c r="M10" i="1"/>
  <c r="E10" i="1"/>
  <c r="C10" i="1"/>
  <c r="B10" i="1"/>
  <c r="M9" i="1"/>
  <c r="E9" i="1"/>
  <c r="C9" i="1"/>
  <c r="B9" i="1"/>
  <c r="M8" i="1"/>
  <c r="E8" i="1"/>
  <c r="C8" i="1"/>
  <c r="B8" i="1"/>
</calcChain>
</file>

<file path=xl/sharedStrings.xml><?xml version="1.0" encoding="utf-8"?>
<sst xmlns="http://schemas.openxmlformats.org/spreadsheetml/2006/main" count="75" uniqueCount="62">
  <si>
    <t>スピード競技申込書一覧表　</t>
    <rPh sb="4" eb="6">
      <t>キョウギ</t>
    </rPh>
    <rPh sb="6" eb="9">
      <t>モウシコミショ</t>
    </rPh>
    <rPh sb="9" eb="12">
      <t>イチランヒョウ</t>
    </rPh>
    <phoneticPr fontId="2"/>
  </si>
  <si>
    <t>学校名</t>
    <rPh sb="0" eb="3">
      <t>ガッコウメイ</t>
    </rPh>
    <phoneticPr fontId="2"/>
  </si>
  <si>
    <t>監督氏名</t>
    <rPh sb="0" eb="2">
      <t>カントク</t>
    </rPh>
    <rPh sb="2" eb="4">
      <t>シメイ</t>
    </rPh>
    <phoneticPr fontId="2"/>
  </si>
  <si>
    <t>コーチ氏名</t>
    <rPh sb="3" eb="5">
      <t>シメイ</t>
    </rPh>
    <phoneticPr fontId="2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</si>
  <si>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2"/>
  </si>
  <si>
    <t>ふりがな</t>
    <phoneticPr fontId="2"/>
  </si>
  <si>
    <t>性別</t>
    <rPh sb="0" eb="2">
      <t>セイベツ</t>
    </rPh>
    <phoneticPr fontId="2"/>
  </si>
  <si>
    <t>学年</t>
    <rPh sb="0" eb="2">
      <t>ガクネン</t>
    </rPh>
    <phoneticPr fontId="2"/>
  </si>
  <si>
    <t>距　　　　　離</t>
    <rPh sb="0" eb="1">
      <t>キョ</t>
    </rPh>
    <rPh sb="6" eb="7">
      <t>ハナレ</t>
    </rPh>
    <phoneticPr fontId="2"/>
  </si>
  <si>
    <t>登録番号
（0207-）</t>
    <rPh sb="0" eb="2">
      <t>トウロク</t>
    </rPh>
    <rPh sb="2" eb="4">
      <t>バンゴウ</t>
    </rPh>
    <phoneticPr fontId="2"/>
  </si>
  <si>
    <t>500</t>
    <phoneticPr fontId="2"/>
  </si>
  <si>
    <t>1000</t>
    <phoneticPr fontId="2"/>
  </si>
  <si>
    <t>1500</t>
    <phoneticPr fontId="2"/>
  </si>
  <si>
    <t>3000</t>
    <phoneticPr fontId="2"/>
  </si>
  <si>
    <t>5000</t>
    <phoneticPr fontId="2"/>
  </si>
  <si>
    <t>上記の通り、参加申込をいたします。</t>
    <rPh sb="0" eb="2">
      <t>ジョウキ</t>
    </rPh>
    <rPh sb="3" eb="4">
      <t>トオ</t>
    </rPh>
    <rPh sb="6" eb="8">
      <t>サンカ</t>
    </rPh>
    <rPh sb="8" eb="10">
      <t>モウシコミ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</si>
  <si>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</si>
  <si>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監督または引率責任者</t>
    <rPh sb="0" eb="2">
      <t>カントク</t>
    </rPh>
    <rPh sb="5" eb="7">
      <t>インソツ</t>
    </rPh>
    <rPh sb="7" eb="10">
      <t>セキニンシャ</t>
    </rPh>
    <phoneticPr fontId="2"/>
  </si>
  <si>
    <t>職　名</t>
    <rPh sb="0" eb="1">
      <t>ショク</t>
    </rPh>
    <rPh sb="2" eb="3">
      <t>メイ</t>
    </rPh>
    <phoneticPr fontId="2"/>
  </si>
  <si>
    <t>氏　名</t>
    <rPh sb="0" eb="1">
      <t>シ</t>
    </rPh>
    <rPh sb="2" eb="3">
      <t>メイ</t>
    </rPh>
    <phoneticPr fontId="2"/>
  </si>
  <si>
    <t>（注）</t>
    <rPh sb="1" eb="2">
      <t>チュウ</t>
    </rPh>
    <phoneticPr fontId="2"/>
  </si>
  <si>
    <t>１</t>
    <phoneticPr fontId="2"/>
  </si>
  <si>
    <t>２</t>
    <phoneticPr fontId="2"/>
  </si>
  <si>
    <t>３</t>
  </si>
  <si>
    <t>４</t>
  </si>
  <si>
    <t>女子</t>
    <rPh sb="0" eb="2">
      <t>ジョシ</t>
    </rPh>
    <phoneticPr fontId="2"/>
  </si>
  <si>
    <t>選手番号</t>
    <rPh sb="0" eb="2">
      <t>センシュ</t>
    </rPh>
    <rPh sb="2" eb="4">
      <t>バンゴウ</t>
    </rPh>
    <phoneticPr fontId="2"/>
  </si>
  <si>
    <t>氏名</t>
    <rPh sb="0" eb="2">
      <t>シメイ</t>
    </rPh>
    <phoneticPr fontId="2"/>
  </si>
  <si>
    <t>よみがな</t>
    <phoneticPr fontId="2"/>
  </si>
  <si>
    <t>登録番号</t>
    <rPh sb="0" eb="2">
      <t>トウロク</t>
    </rPh>
    <rPh sb="2" eb="4">
      <t>バンゴウ</t>
    </rPh>
    <phoneticPr fontId="2"/>
  </si>
  <si>
    <t>高校名</t>
    <rPh sb="0" eb="3">
      <t>コウコウメイ</t>
    </rPh>
    <phoneticPr fontId="2"/>
  </si>
  <si>
    <t>バッジ級</t>
    <rPh sb="3" eb="4">
      <t>キュウ</t>
    </rPh>
    <phoneticPr fontId="2"/>
  </si>
  <si>
    <t>八戸西</t>
    <rPh sb="0" eb="3">
      <t>ハチノヘニシ</t>
    </rPh>
    <phoneticPr fontId="2"/>
  </si>
  <si>
    <t>男子</t>
    <rPh sb="0" eb="2">
      <t>ダンシ</t>
    </rPh>
    <phoneticPr fontId="2"/>
  </si>
  <si>
    <t>八戸</t>
    <rPh sb="0" eb="2">
      <t>ハチノヘ</t>
    </rPh>
    <phoneticPr fontId="2"/>
  </si>
  <si>
    <t>B</t>
  </si>
  <si>
    <t>西村信之介</t>
    <rPh sb="0" eb="2">
      <t>ニシムラ</t>
    </rPh>
    <rPh sb="2" eb="5">
      <t>シンノスケ</t>
    </rPh>
    <phoneticPr fontId="2"/>
  </si>
  <si>
    <t>にしむら　しんのすけ</t>
    <phoneticPr fontId="2"/>
  </si>
  <si>
    <t>C</t>
  </si>
  <si>
    <t>齊藤　壮希</t>
    <rPh sb="0" eb="2">
      <t>サイトウ</t>
    </rPh>
    <phoneticPr fontId="2"/>
  </si>
  <si>
    <t>さいとう　まさき</t>
    <phoneticPr fontId="2"/>
  </si>
  <si>
    <t>工藤　　賢</t>
  </si>
  <si>
    <t>くどう　まさる</t>
    <phoneticPr fontId="2"/>
  </si>
  <si>
    <t>村上　雄太</t>
    <rPh sb="0" eb="2">
      <t>ムラカミ</t>
    </rPh>
    <rPh sb="3" eb="5">
      <t>ユウタ</t>
    </rPh>
    <phoneticPr fontId="2"/>
  </si>
  <si>
    <t>むらかみ　ゆうた</t>
    <phoneticPr fontId="2"/>
  </si>
  <si>
    <t>A</t>
  </si>
  <si>
    <t>久保　　悠</t>
    <rPh sb="0" eb="2">
      <t>クボ</t>
    </rPh>
    <rPh sb="4" eb="5">
      <t>ユウ</t>
    </rPh>
    <phoneticPr fontId="2"/>
  </si>
  <si>
    <t>くぼ　ゆう</t>
    <phoneticPr fontId="2"/>
  </si>
  <si>
    <t>2023/2024青森県スケート連盟選手番号一覧</t>
    <rPh sb="9" eb="12">
      <t>アオモリケン</t>
    </rPh>
    <rPh sb="16" eb="18">
      <t>レンメイ</t>
    </rPh>
    <rPh sb="18" eb="20">
      <t>センシュ</t>
    </rPh>
    <rPh sb="20" eb="22">
      <t>バンゴウ</t>
    </rPh>
    <rPh sb="22" eb="24">
      <t>イチラン</t>
    </rPh>
    <phoneticPr fontId="2"/>
  </si>
  <si>
    <t>吉田　愛実</t>
    <rPh sb="0" eb="2">
      <t>ヨシダ</t>
    </rPh>
    <rPh sb="3" eb="5">
      <t>アミ</t>
    </rPh>
    <phoneticPr fontId="2"/>
  </si>
  <si>
    <t>よした　あみ</t>
    <phoneticPr fontId="2"/>
  </si>
  <si>
    <t>令和５年度　青森県高等学校スケート競技新人戦</t>
    <phoneticPr fontId="2"/>
  </si>
  <si>
    <t>10000</t>
    <phoneticPr fontId="2"/>
  </si>
  <si>
    <t>男女両種別エントリーする場合は男女の間を１行開けて下さい。</t>
    <rPh sb="0" eb="2">
      <t>ダンジョ</t>
    </rPh>
    <rPh sb="2" eb="3">
      <t>リョウ</t>
    </rPh>
    <rPh sb="3" eb="5">
      <t>シュベツ</t>
    </rPh>
    <rPh sb="12" eb="14">
      <t>バアイ</t>
    </rPh>
    <rPh sb="15" eb="17">
      <t>ダンジョ</t>
    </rPh>
    <rPh sb="18" eb="19">
      <t>アイダ</t>
    </rPh>
    <rPh sb="21" eb="22">
      <t>ギョウ</t>
    </rPh>
    <rPh sb="22" eb="23">
      <t>ア</t>
    </rPh>
    <rPh sb="25" eb="26">
      <t>クダ</t>
    </rPh>
    <phoneticPr fontId="2"/>
  </si>
  <si>
    <t>2シート目を参照して№を入力して下さい。</t>
    <rPh sb="4" eb="5">
      <t>メ</t>
    </rPh>
    <rPh sb="6" eb="8">
      <t>サンショウ</t>
    </rPh>
    <rPh sb="12" eb="14">
      <t>ニュウリョク</t>
    </rPh>
    <rPh sb="16" eb="17">
      <t>クダ</t>
    </rPh>
    <phoneticPr fontId="2"/>
  </si>
  <si>
    <t>当日エントリーしてある競技会を選んで下さい。県選手権→県ＡＲ、県スプリント→県ＳＰ、長根ウィンター→長根Ｗ</t>
    <rPh sb="0" eb="2">
      <t>トウジツ</t>
    </rPh>
    <rPh sb="11" eb="14">
      <t>キョウギカイ</t>
    </rPh>
    <rPh sb="15" eb="16">
      <t>エラ</t>
    </rPh>
    <rPh sb="18" eb="19">
      <t>クダ</t>
    </rPh>
    <rPh sb="22" eb="23">
      <t>ケン</t>
    </rPh>
    <rPh sb="23" eb="26">
      <t>センシュケン</t>
    </rPh>
    <rPh sb="27" eb="28">
      <t>ケン</t>
    </rPh>
    <rPh sb="31" eb="32">
      <t>ケン</t>
    </rPh>
    <rPh sb="38" eb="39">
      <t>ケン</t>
    </rPh>
    <rPh sb="42" eb="44">
      <t>ナガネ</t>
    </rPh>
    <rPh sb="50" eb="52">
      <t>ナガネ</t>
    </rPh>
    <phoneticPr fontId="2"/>
  </si>
  <si>
    <t>競技会</t>
    <rPh sb="0" eb="3">
      <t>キョウギカイ</t>
    </rPh>
    <phoneticPr fontId="2"/>
  </si>
  <si>
    <t>№</t>
    <phoneticPr fontId="2"/>
  </si>
  <si>
    <t>県ＡＲの場合、新人戦として採用すべき距離の欄に「○」を記入する。</t>
    <rPh sb="0" eb="1">
      <t>ケン</t>
    </rPh>
    <rPh sb="4" eb="6">
      <t>バアイ</t>
    </rPh>
    <rPh sb="7" eb="10">
      <t>シンジンセン</t>
    </rPh>
    <rPh sb="13" eb="15">
      <t>サイヨウ</t>
    </rPh>
    <rPh sb="18" eb="20">
      <t>キョリ</t>
    </rPh>
    <rPh sb="21" eb="22">
      <t>ラン</t>
    </rPh>
    <rPh sb="27" eb="29">
      <t>キニュウ</t>
    </rPh>
    <phoneticPr fontId="2"/>
  </si>
  <si>
    <t>県ＳＰの場合、500mと1000mの欄に「○」を記入する。</t>
    <rPh sb="0" eb="1">
      <t>ケン</t>
    </rPh>
    <rPh sb="4" eb="6">
      <t>バアイ</t>
    </rPh>
    <rPh sb="18" eb="19">
      <t>ラン</t>
    </rPh>
    <rPh sb="24" eb="26">
      <t>キニュウ</t>
    </rPh>
    <phoneticPr fontId="2"/>
  </si>
  <si>
    <t>長根Ｗの場合、エントリーした距離の欄に「○」を記入する。</t>
    <rPh sb="0" eb="2">
      <t>ナガネ</t>
    </rPh>
    <rPh sb="4" eb="6">
      <t>バアイ</t>
    </rPh>
    <rPh sb="14" eb="16">
      <t>キョリ</t>
    </rPh>
    <rPh sb="17" eb="18">
      <t>ラン</t>
    </rPh>
    <rPh sb="23" eb="25">
      <t>キニュウ</t>
    </rPh>
    <phoneticPr fontId="2"/>
  </si>
  <si>
    <t>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</si>
</sst>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49" fontId="3" fillId="0" borderId="5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NumberFormat="1" applyFont="1" applyFill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" borderId="7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49" fontId="3" fillId="0" borderId="8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2507;&#12540;&#12512;&#12506;&#12540;&#12472;\&#23614;&#23822;&#20809;&#30007;\&#12473;&#12465;&#12540;&#12488;\&#38738;&#26862;&#30476;&#12473;&#12465;&#12540;&#12488;&#36899;&#30431;\&#12471;&#12519;&#12540;&#12488;\&#26481;&#21271;&#22823;&#20250;\&#31532;11&#22238;2003\&#26481;&#21271;0403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名簿"/>
      <sheetName val="ＭＣシート"/>
      <sheetName val="男子"/>
      <sheetName val="女子"/>
      <sheetName val="ホープス男子"/>
      <sheetName val="ホープス女子"/>
      <sheetName val="リレー"/>
      <sheetName val="TT"/>
      <sheetName val="様式４"/>
      <sheetName val="様式１５"/>
    </sheetNames>
    <sheetDataSet>
      <sheetData sheetId="0">
        <row r="2">
          <cell r="A2">
            <v>1</v>
          </cell>
          <cell r="B2" t="str">
            <v>佐々木幸太郎</v>
          </cell>
          <cell r="C2" t="str">
            <v>岩手・法政大学</v>
          </cell>
          <cell r="D2">
            <v>19930298</v>
          </cell>
          <cell r="E2" t="str">
            <v>Ａ</v>
          </cell>
          <cell r="F2" t="str">
            <v>岩手</v>
          </cell>
        </row>
        <row r="3">
          <cell r="A3">
            <v>2</v>
          </cell>
          <cell r="B3" t="str">
            <v>關　久大</v>
          </cell>
          <cell r="C3" t="str">
            <v>岩手・盛岡第三高校</v>
          </cell>
          <cell r="D3">
            <v>19950344</v>
          </cell>
          <cell r="E3" t="str">
            <v>Ａ</v>
          </cell>
          <cell r="F3" t="str">
            <v>岩手</v>
          </cell>
        </row>
        <row r="4">
          <cell r="A4">
            <v>3</v>
          </cell>
          <cell r="B4" t="str">
            <v>大崎　浩輝</v>
          </cell>
          <cell r="C4" t="str">
            <v>岩手・盛岡第三高校</v>
          </cell>
          <cell r="D4">
            <v>19950334</v>
          </cell>
          <cell r="E4" t="str">
            <v>Ｂ</v>
          </cell>
          <cell r="F4" t="str">
            <v>岩手</v>
          </cell>
        </row>
        <row r="5">
          <cell r="A5">
            <v>4</v>
          </cell>
          <cell r="B5" t="str">
            <v>佐藤　広明</v>
          </cell>
          <cell r="C5" t="str">
            <v>岩手・盛岡第三高校</v>
          </cell>
          <cell r="D5">
            <v>19960508</v>
          </cell>
          <cell r="E5" t="str">
            <v>Ｂ</v>
          </cell>
          <cell r="F5" t="str">
            <v>岩手</v>
          </cell>
        </row>
        <row r="6">
          <cell r="A6">
            <v>5</v>
          </cell>
          <cell r="B6" t="str">
            <v>中野　由基</v>
          </cell>
          <cell r="C6" t="str">
            <v>山形・山形第五中学校</v>
          </cell>
          <cell r="D6">
            <v>19990075</v>
          </cell>
          <cell r="E6" t="str">
            <v>Ｂ</v>
          </cell>
          <cell r="F6" t="str">
            <v>山形</v>
          </cell>
        </row>
        <row r="7">
          <cell r="A7">
            <v>6</v>
          </cell>
          <cell r="B7" t="str">
            <v>中野　秀基</v>
          </cell>
          <cell r="C7" t="str">
            <v>山形・山形第五中学校</v>
          </cell>
          <cell r="D7">
            <v>19990076</v>
          </cell>
          <cell r="E7" t="str">
            <v>Ｃ</v>
          </cell>
          <cell r="F7" t="str">
            <v>山形</v>
          </cell>
        </row>
        <row r="8">
          <cell r="A8">
            <v>7</v>
          </cell>
          <cell r="B8" t="str">
            <v>大江　高広</v>
          </cell>
          <cell r="C8" t="str">
            <v>山形・山形SSC</v>
          </cell>
          <cell r="D8">
            <v>20010193</v>
          </cell>
          <cell r="E8" t="str">
            <v>Ｃ</v>
          </cell>
          <cell r="F8" t="str">
            <v>山形</v>
          </cell>
        </row>
        <row r="9">
          <cell r="A9">
            <v>8</v>
          </cell>
          <cell r="B9" t="str">
            <v>下山　和也</v>
          </cell>
          <cell r="C9" t="str">
            <v>宮城・東北生活文化大学</v>
          </cell>
          <cell r="D9">
            <v>19980351</v>
          </cell>
          <cell r="E9" t="str">
            <v>AA</v>
          </cell>
          <cell r="F9" t="str">
            <v>宮城</v>
          </cell>
        </row>
        <row r="10">
          <cell r="A10">
            <v>9</v>
          </cell>
          <cell r="B10" t="str">
            <v>佐々木　賢二</v>
          </cell>
          <cell r="C10" t="str">
            <v>宮城・県立聾学校教員</v>
          </cell>
          <cell r="D10">
            <v>20031053</v>
          </cell>
          <cell r="E10" t="str">
            <v>A</v>
          </cell>
          <cell r="F10" t="str">
            <v>宮城</v>
          </cell>
        </row>
        <row r="11">
          <cell r="A11">
            <v>10</v>
          </cell>
          <cell r="B11" t="str">
            <v>国分　択磨</v>
          </cell>
          <cell r="C11" t="str">
            <v>宮城・横山味噌醤油店</v>
          </cell>
          <cell r="D11">
            <v>20031059</v>
          </cell>
          <cell r="E11" t="str">
            <v>Ｂ</v>
          </cell>
          <cell r="F11" t="str">
            <v>宮城</v>
          </cell>
        </row>
        <row r="12">
          <cell r="A12">
            <v>11</v>
          </cell>
          <cell r="B12" t="str">
            <v>畠山　和也</v>
          </cell>
          <cell r="C12" t="str">
            <v>宮城・東北高校</v>
          </cell>
          <cell r="D12">
            <v>20031065</v>
          </cell>
          <cell r="E12" t="str">
            <v>Ｃ</v>
          </cell>
          <cell r="F12" t="str">
            <v>宮城</v>
          </cell>
        </row>
        <row r="13">
          <cell r="A13">
            <v>12</v>
          </cell>
          <cell r="B13" t="str">
            <v>松澤　敬輔</v>
          </cell>
          <cell r="C13" t="str">
            <v>宮城・東北高校</v>
          </cell>
          <cell r="D13">
            <v>20031067</v>
          </cell>
          <cell r="E13" t="str">
            <v>Ｃ</v>
          </cell>
          <cell r="F13" t="str">
            <v>宮城</v>
          </cell>
        </row>
        <row r="14">
          <cell r="A14">
            <v>13</v>
          </cell>
          <cell r="B14" t="str">
            <v>鈴木　智啓</v>
          </cell>
          <cell r="C14" t="str">
            <v>福島・石川高校</v>
          </cell>
          <cell r="D14">
            <v>19950652</v>
          </cell>
          <cell r="E14" t="str">
            <v>A</v>
          </cell>
          <cell r="F14" t="str">
            <v>福島</v>
          </cell>
        </row>
        <row r="15">
          <cell r="A15">
            <v>14</v>
          </cell>
          <cell r="B15" t="str">
            <v>佐藤　建司</v>
          </cell>
          <cell r="C15" t="str">
            <v>福島・郡山北工業高校</v>
          </cell>
          <cell r="D15">
            <v>19980389</v>
          </cell>
          <cell r="E15" t="str">
            <v>A</v>
          </cell>
          <cell r="F15" t="str">
            <v>福島</v>
          </cell>
        </row>
        <row r="16">
          <cell r="A16">
            <v>15</v>
          </cell>
          <cell r="B16" t="str">
            <v>田中　幸賢</v>
          </cell>
          <cell r="C16" t="str">
            <v>福島・清陵情報高校</v>
          </cell>
          <cell r="D16">
            <v>19980390</v>
          </cell>
          <cell r="E16" t="str">
            <v>A</v>
          </cell>
          <cell r="F16" t="str">
            <v>福島</v>
          </cell>
        </row>
        <row r="17">
          <cell r="A17">
            <v>16</v>
          </cell>
          <cell r="B17" t="str">
            <v>鈴木　洸翔</v>
          </cell>
          <cell r="C17" t="str">
            <v>福島・郡山北工業高校</v>
          </cell>
          <cell r="D17">
            <v>19990242</v>
          </cell>
          <cell r="E17" t="str">
            <v>A</v>
          </cell>
          <cell r="F17" t="str">
            <v>福島</v>
          </cell>
        </row>
        <row r="18">
          <cell r="A18">
            <v>17</v>
          </cell>
          <cell r="B18" t="str">
            <v>下村　将嘉</v>
          </cell>
          <cell r="C18" t="str">
            <v>青森・八戸商業高校</v>
          </cell>
          <cell r="D18">
            <v>19981526</v>
          </cell>
          <cell r="E18" t="str">
            <v>Ａ</v>
          </cell>
          <cell r="F18" t="str">
            <v>青森</v>
          </cell>
        </row>
        <row r="19">
          <cell r="A19">
            <v>18</v>
          </cell>
          <cell r="B19" t="str">
            <v>猪内　稔大</v>
          </cell>
          <cell r="C19" t="str">
            <v>青森・八戸商業高校</v>
          </cell>
          <cell r="D19">
            <v>19991386</v>
          </cell>
          <cell r="E19" t="str">
            <v>Ｂ</v>
          </cell>
          <cell r="F19" t="str">
            <v>青森</v>
          </cell>
        </row>
        <row r="20">
          <cell r="A20">
            <v>19</v>
          </cell>
          <cell r="B20" t="str">
            <v>渡辺　真規</v>
          </cell>
          <cell r="C20" t="str">
            <v>青森・青森工業高校</v>
          </cell>
          <cell r="D20">
            <v>19981849</v>
          </cell>
          <cell r="E20" t="str">
            <v>Ａ</v>
          </cell>
          <cell r="F20" t="str">
            <v>青森</v>
          </cell>
        </row>
        <row r="21">
          <cell r="A21">
            <v>20</v>
          </cell>
          <cell r="B21" t="str">
            <v>金沢　諭</v>
          </cell>
          <cell r="C21" t="str">
            <v>青森・八戸市スケート協会</v>
          </cell>
          <cell r="D21">
            <v>20021325</v>
          </cell>
          <cell r="E21" t="str">
            <v>A</v>
          </cell>
          <cell r="F21" t="str">
            <v>青森</v>
          </cell>
        </row>
        <row r="22">
          <cell r="A22">
            <v>21</v>
          </cell>
        </row>
        <row r="23">
          <cell r="A23">
            <v>31</v>
          </cell>
          <cell r="B23" t="str">
            <v>袴田　智美</v>
          </cell>
          <cell r="C23" t="str">
            <v>岩手・東京女子体育大学</v>
          </cell>
          <cell r="D23">
            <v>19940911</v>
          </cell>
          <cell r="E23" t="str">
            <v>Ａ</v>
          </cell>
          <cell r="F23" t="str">
            <v>岩手</v>
          </cell>
        </row>
        <row r="24">
          <cell r="A24">
            <v>32</v>
          </cell>
          <cell r="B24" t="str">
            <v>渡邉　唯</v>
          </cell>
          <cell r="C24" t="str">
            <v>福島・熱海中学校</v>
          </cell>
          <cell r="D24">
            <v>19970692</v>
          </cell>
          <cell r="E24" t="str">
            <v>Ａ</v>
          </cell>
          <cell r="F24" t="str">
            <v>福島</v>
          </cell>
        </row>
        <row r="25">
          <cell r="A25">
            <v>33</v>
          </cell>
          <cell r="B25" t="str">
            <v>柴野　景子</v>
          </cell>
          <cell r="C25" t="str">
            <v>青森・甲田中学校</v>
          </cell>
          <cell r="D25">
            <v>19970553</v>
          </cell>
          <cell r="E25" t="str">
            <v>Ｂ</v>
          </cell>
          <cell r="F25" t="str">
            <v>青森</v>
          </cell>
        </row>
        <row r="26">
          <cell r="A26">
            <v>34</v>
          </cell>
          <cell r="B26" t="str">
            <v>柴野　笑弥</v>
          </cell>
          <cell r="C26" t="str">
            <v>青森・甲田中学校</v>
          </cell>
          <cell r="D26">
            <v>19970555</v>
          </cell>
          <cell r="E26" t="str">
            <v>Ｂ</v>
          </cell>
          <cell r="F26" t="str">
            <v>青森</v>
          </cell>
        </row>
        <row r="27">
          <cell r="A27">
            <v>35</v>
          </cell>
        </row>
        <row r="28">
          <cell r="A28">
            <v>41</v>
          </cell>
          <cell r="B28" t="str">
            <v>引地　巽</v>
          </cell>
          <cell r="C28" t="str">
            <v>宮城・鶴巻小学校</v>
          </cell>
          <cell r="D28">
            <v>20020954</v>
          </cell>
          <cell r="E28" t="str">
            <v>Ｄ</v>
          </cell>
          <cell r="F28" t="str">
            <v>宮城</v>
          </cell>
        </row>
        <row r="29">
          <cell r="A29">
            <v>42</v>
          </cell>
          <cell r="B29" t="str">
            <v>松川　雄紀</v>
          </cell>
          <cell r="C29" t="str">
            <v>青森・江南小学校</v>
          </cell>
          <cell r="D29">
            <v>20010528</v>
          </cell>
          <cell r="E29" t="str">
            <v>Ｃ</v>
          </cell>
          <cell r="F29" t="str">
            <v>青森</v>
          </cell>
        </row>
        <row r="30">
          <cell r="A30">
            <v>43</v>
          </cell>
          <cell r="B30" t="str">
            <v>大田中　仁志</v>
          </cell>
          <cell r="C30" t="str">
            <v>青森・是川小学校</v>
          </cell>
          <cell r="D30">
            <v>20010569</v>
          </cell>
          <cell r="E30" t="str">
            <v>Ｃ</v>
          </cell>
          <cell r="F30" t="str">
            <v>青森</v>
          </cell>
        </row>
        <row r="31">
          <cell r="A31">
            <v>44</v>
          </cell>
          <cell r="B31" t="str">
            <v>仁科　寛治</v>
          </cell>
          <cell r="C31" t="str">
            <v>青森・浦町小学校</v>
          </cell>
          <cell r="D31">
            <v>20010572</v>
          </cell>
          <cell r="E31" t="str">
            <v>Ｃ</v>
          </cell>
          <cell r="F31" t="str">
            <v>青森</v>
          </cell>
        </row>
        <row r="32">
          <cell r="A32">
            <v>45</v>
          </cell>
          <cell r="B32" t="str">
            <v>宮崎　航多</v>
          </cell>
          <cell r="C32" t="str">
            <v>青森・白山台小学校</v>
          </cell>
          <cell r="D32">
            <v>20030880</v>
          </cell>
          <cell r="E32" t="str">
            <v>Ｃ</v>
          </cell>
          <cell r="F32" t="str">
            <v>青森</v>
          </cell>
        </row>
        <row r="33">
          <cell r="A33">
            <v>46</v>
          </cell>
          <cell r="B33" t="str">
            <v>川崎　雄太</v>
          </cell>
          <cell r="C33" t="str">
            <v>青森・城下小学校</v>
          </cell>
          <cell r="D33" t="str">
            <v>　</v>
          </cell>
          <cell r="E33" t="str">
            <v>Ｃ</v>
          </cell>
          <cell r="F33" t="str">
            <v>青森</v>
          </cell>
        </row>
        <row r="34">
          <cell r="A34">
            <v>47</v>
          </cell>
          <cell r="B34" t="str">
            <v>神　太一</v>
          </cell>
          <cell r="C34" t="str">
            <v>青森・筒井南小学校</v>
          </cell>
          <cell r="D34" t="str">
            <v>　</v>
          </cell>
          <cell r="E34" t="str">
            <v>Ｅ</v>
          </cell>
          <cell r="F34" t="str">
            <v>青森</v>
          </cell>
        </row>
        <row r="35">
          <cell r="A35">
            <v>48</v>
          </cell>
        </row>
        <row r="36">
          <cell r="A36">
            <v>51</v>
          </cell>
          <cell r="B36" t="str">
            <v>加藤　千尋</v>
          </cell>
          <cell r="C36" t="str">
            <v>青森・江南小学校</v>
          </cell>
          <cell r="D36">
            <v>20020611</v>
          </cell>
          <cell r="E36" t="str">
            <v>Ｃ</v>
          </cell>
          <cell r="F36" t="str">
            <v>青森</v>
          </cell>
        </row>
        <row r="37">
          <cell r="A37">
            <v>52</v>
          </cell>
          <cell r="B37" t="str">
            <v>大坪　里希</v>
          </cell>
          <cell r="C37" t="str">
            <v>青森・八戸小学校</v>
          </cell>
          <cell r="D37">
            <v>20020622</v>
          </cell>
          <cell r="E37" t="str">
            <v>Ｃ</v>
          </cell>
          <cell r="F37" t="str">
            <v>青森</v>
          </cell>
        </row>
        <row r="38">
          <cell r="A38">
            <v>53</v>
          </cell>
          <cell r="B38" t="str">
            <v>村山　友里恵</v>
          </cell>
          <cell r="C38" t="str">
            <v>青森・城下小学校</v>
          </cell>
          <cell r="D38" t="str">
            <v>　</v>
          </cell>
          <cell r="E38" t="str">
            <v>Ｃ</v>
          </cell>
          <cell r="F38" t="str">
            <v>青森</v>
          </cell>
        </row>
        <row r="39">
          <cell r="A39">
            <v>54</v>
          </cell>
          <cell r="B39" t="str">
            <v>石田　安奈</v>
          </cell>
          <cell r="C39" t="str">
            <v>青森・多賀小学校</v>
          </cell>
          <cell r="D39">
            <v>20010576</v>
          </cell>
          <cell r="E39" t="str">
            <v>Ｄ</v>
          </cell>
          <cell r="F39" t="str">
            <v>青森</v>
          </cell>
        </row>
        <row r="40">
          <cell r="A40">
            <v>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zoomScaleNormal="100" zoomScaleSheetLayoutView="100" workbookViewId="0">
      <selection activeCell="B27" sqref="B27"/>
    </sheetView>
  </sheetViews>
  <sheetFormatPr defaultRowHeight="14.25"/>
  <cols>
    <col min="1" max="1" width="5.5" style="4" customWidth="1"/>
    <col min="2" max="3" width="16.125" style="4" bestFit="1" customWidth="1"/>
    <col min="4" max="5" width="5.5" style="4" bestFit="1" customWidth="1"/>
    <col min="6" max="6" width="7.5" style="33" bestFit="1" customWidth="1"/>
    <col min="7" max="10" width="7.125" style="4" customWidth="1"/>
    <col min="11" max="11" width="7.125" style="33" customWidth="1"/>
    <col min="12" max="12" width="7.125" style="4" customWidth="1"/>
    <col min="13" max="13" width="18.375" style="4" customWidth="1"/>
    <col min="14" max="14" width="10.5" style="4" bestFit="1" customWidth="1"/>
    <col min="15" max="15" width="9" style="4"/>
    <col min="16" max="16" width="12.5" style="4" customWidth="1"/>
    <col min="17" max="17" width="9" style="4"/>
    <col min="18" max="18" width="11.75" style="4" customWidth="1"/>
    <col min="19" max="19" width="16.125" style="4" bestFit="1" customWidth="1"/>
    <col min="20" max="16384" width="9" style="4"/>
  </cols>
  <sheetData>
    <row r="1" spans="1:14" s="2" customFormat="1" ht="18.75">
      <c r="A1" s="47" t="s">
        <v>51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1"/>
    </row>
    <row r="2" spans="1:14" s="3" customFormat="1" ht="18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23.25" customHeight="1">
      <c r="A3" s="50" t="s">
        <v>1</v>
      </c>
      <c r="B3" s="51"/>
      <c r="C3" s="50"/>
      <c r="D3" s="52"/>
      <c r="E3" s="52"/>
      <c r="F3" s="52"/>
      <c r="G3" s="52"/>
      <c r="H3" s="52"/>
      <c r="I3" s="52"/>
      <c r="J3" s="52"/>
      <c r="K3" s="52"/>
      <c r="L3" s="52"/>
      <c r="M3" s="51"/>
    </row>
    <row r="4" spans="1:14" ht="23.25" customHeight="1">
      <c r="A4" s="37" t="s">
        <v>2</v>
      </c>
      <c r="B4" s="37"/>
      <c r="C4" s="37"/>
      <c r="D4" s="37"/>
      <c r="E4" s="37"/>
      <c r="F4" s="37"/>
      <c r="G4" s="37"/>
      <c r="H4" s="37"/>
      <c r="I4" s="37" t="s">
        <v>3</v>
      </c>
      <c r="J4" s="37"/>
      <c r="K4" s="32"/>
      <c r="L4" s="50"/>
      <c r="M4" s="51"/>
    </row>
    <row r="5" spans="1:14" ht="23.25" customHeight="1">
      <c r="A5" s="5"/>
      <c r="B5" s="5"/>
    </row>
    <row r="6" spans="1:14" ht="23.25" customHeight="1">
      <c r="A6" s="41" t="s">
        <v>57</v>
      </c>
      <c r="B6" s="43" t="s">
        <v>4</v>
      </c>
      <c r="C6" s="43" t="s">
        <v>5</v>
      </c>
      <c r="D6" s="38" t="s">
        <v>6</v>
      </c>
      <c r="E6" s="38" t="s">
        <v>7</v>
      </c>
      <c r="F6" s="38" t="s">
        <v>56</v>
      </c>
      <c r="G6" s="37" t="s">
        <v>8</v>
      </c>
      <c r="H6" s="37"/>
      <c r="I6" s="37"/>
      <c r="J6" s="37"/>
      <c r="K6" s="37"/>
      <c r="L6" s="37"/>
      <c r="M6" s="41" t="s">
        <v>9</v>
      </c>
    </row>
    <row r="7" spans="1:14" ht="23.25" customHeight="1">
      <c r="A7" s="42"/>
      <c r="B7" s="42"/>
      <c r="C7" s="42"/>
      <c r="D7" s="39"/>
      <c r="E7" s="39"/>
      <c r="F7" s="39"/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52</v>
      </c>
      <c r="M7" s="42"/>
    </row>
    <row r="8" spans="1:14" ht="23.25" customHeight="1">
      <c r="A8" s="7"/>
      <c r="B8" s="8" t="str">
        <f t="shared" ref="B8:B15" si="0">IF($A8="","",VLOOKUP($A8,senshu,2))</f>
        <v/>
      </c>
      <c r="C8" s="9" t="str">
        <f t="shared" ref="C8:C15" si="1">IF($A8="","",VLOOKUP($A8,senshu,3))</f>
        <v/>
      </c>
      <c r="D8" s="9" t="str">
        <f>IF(A8="","",IF(A8&lt;30,"女","男"))</f>
        <v/>
      </c>
      <c r="E8" s="9" t="str">
        <f t="shared" ref="E8:E15" si="2">IF($A8="","",VLOOKUP($A8,senshu,4))</f>
        <v/>
      </c>
      <c r="F8" s="35"/>
      <c r="G8" s="10"/>
      <c r="H8" s="10"/>
      <c r="I8" s="10"/>
      <c r="J8" s="10"/>
      <c r="K8" s="10"/>
      <c r="L8" s="10"/>
      <c r="M8" s="11" t="str">
        <f t="shared" ref="M8:M15" si="3">IF($A8="","",VLOOKUP($A8,senshu,5))</f>
        <v/>
      </c>
    </row>
    <row r="9" spans="1:14" ht="23.25" customHeight="1">
      <c r="A9" s="7"/>
      <c r="B9" s="8" t="str">
        <f t="shared" si="0"/>
        <v/>
      </c>
      <c r="C9" s="9" t="str">
        <f t="shared" si="1"/>
        <v/>
      </c>
      <c r="D9" s="9" t="str">
        <f t="shared" ref="D9:D15" si="4">IF(A9="","",IF(A9&lt;30,"女","男"))</f>
        <v/>
      </c>
      <c r="E9" s="9" t="str">
        <f t="shared" si="2"/>
        <v/>
      </c>
      <c r="F9" s="35"/>
      <c r="G9" s="10"/>
      <c r="H9" s="10"/>
      <c r="I9" s="10"/>
      <c r="J9" s="10"/>
      <c r="K9" s="10"/>
      <c r="L9" s="10"/>
      <c r="M9" s="11" t="str">
        <f t="shared" si="3"/>
        <v/>
      </c>
    </row>
    <row r="10" spans="1:14" ht="23.25" customHeight="1">
      <c r="A10" s="7"/>
      <c r="B10" s="8" t="str">
        <f t="shared" si="0"/>
        <v/>
      </c>
      <c r="C10" s="9" t="str">
        <f t="shared" si="1"/>
        <v/>
      </c>
      <c r="D10" s="9" t="str">
        <f t="shared" si="4"/>
        <v/>
      </c>
      <c r="E10" s="9" t="str">
        <f t="shared" si="2"/>
        <v/>
      </c>
      <c r="F10" s="35"/>
      <c r="G10" s="10"/>
      <c r="H10" s="10"/>
      <c r="I10" s="10"/>
      <c r="J10" s="10"/>
      <c r="K10" s="10"/>
      <c r="L10" s="10"/>
      <c r="M10" s="11" t="str">
        <f t="shared" si="3"/>
        <v/>
      </c>
    </row>
    <row r="11" spans="1:14" ht="23.25" customHeight="1">
      <c r="A11" s="7"/>
      <c r="B11" s="8" t="str">
        <f t="shared" si="0"/>
        <v/>
      </c>
      <c r="C11" s="9" t="str">
        <f t="shared" si="1"/>
        <v/>
      </c>
      <c r="D11" s="9" t="str">
        <f t="shared" si="4"/>
        <v/>
      </c>
      <c r="E11" s="9" t="str">
        <f t="shared" si="2"/>
        <v/>
      </c>
      <c r="F11" s="35"/>
      <c r="G11" s="10"/>
      <c r="H11" s="10"/>
      <c r="I11" s="10"/>
      <c r="J11" s="10"/>
      <c r="K11" s="10"/>
      <c r="L11" s="10"/>
      <c r="M11" s="11" t="str">
        <f t="shared" si="3"/>
        <v/>
      </c>
    </row>
    <row r="12" spans="1:14" ht="23.25" customHeight="1">
      <c r="A12" s="7"/>
      <c r="B12" s="8" t="str">
        <f t="shared" si="0"/>
        <v/>
      </c>
      <c r="C12" s="9" t="str">
        <f t="shared" si="1"/>
        <v/>
      </c>
      <c r="D12" s="9" t="str">
        <f t="shared" si="4"/>
        <v/>
      </c>
      <c r="E12" s="9" t="str">
        <f t="shared" si="2"/>
        <v/>
      </c>
      <c r="F12" s="35"/>
      <c r="G12" s="10"/>
      <c r="H12" s="10"/>
      <c r="I12" s="10"/>
      <c r="J12" s="10"/>
      <c r="K12" s="10"/>
      <c r="L12" s="10"/>
      <c r="M12" s="11" t="str">
        <f t="shared" si="3"/>
        <v/>
      </c>
    </row>
    <row r="13" spans="1:14" ht="23.25" customHeight="1">
      <c r="A13" s="7"/>
      <c r="B13" s="8" t="str">
        <f t="shared" si="0"/>
        <v/>
      </c>
      <c r="C13" s="9" t="str">
        <f t="shared" si="1"/>
        <v/>
      </c>
      <c r="D13" s="9" t="str">
        <f t="shared" si="4"/>
        <v/>
      </c>
      <c r="E13" s="9" t="str">
        <f t="shared" si="2"/>
        <v/>
      </c>
      <c r="F13" s="35"/>
      <c r="G13" s="10"/>
      <c r="H13" s="10"/>
      <c r="I13" s="10"/>
      <c r="J13" s="10"/>
      <c r="K13" s="10"/>
      <c r="L13" s="10"/>
      <c r="M13" s="11" t="str">
        <f t="shared" si="3"/>
        <v/>
      </c>
    </row>
    <row r="14" spans="1:14" ht="23.25" customHeight="1">
      <c r="A14" s="7"/>
      <c r="B14" s="8" t="str">
        <f t="shared" si="0"/>
        <v/>
      </c>
      <c r="C14" s="9" t="str">
        <f t="shared" si="1"/>
        <v/>
      </c>
      <c r="D14" s="9" t="str">
        <f t="shared" si="4"/>
        <v/>
      </c>
      <c r="E14" s="9" t="str">
        <f t="shared" si="2"/>
        <v/>
      </c>
      <c r="F14" s="35"/>
      <c r="G14" s="10"/>
      <c r="H14" s="10"/>
      <c r="I14" s="10"/>
      <c r="J14" s="10"/>
      <c r="K14" s="10"/>
      <c r="L14" s="10"/>
      <c r="M14" s="11" t="str">
        <f t="shared" si="3"/>
        <v/>
      </c>
    </row>
    <row r="15" spans="1:14" ht="23.25" customHeight="1">
      <c r="A15" s="7"/>
      <c r="B15" s="8" t="str">
        <f t="shared" si="0"/>
        <v/>
      </c>
      <c r="C15" s="9" t="str">
        <f t="shared" si="1"/>
        <v/>
      </c>
      <c r="D15" s="9" t="str">
        <f t="shared" si="4"/>
        <v/>
      </c>
      <c r="E15" s="9" t="str">
        <f t="shared" si="2"/>
        <v/>
      </c>
      <c r="F15" s="35"/>
      <c r="G15" s="10"/>
      <c r="H15" s="10"/>
      <c r="I15" s="10"/>
      <c r="J15" s="10"/>
      <c r="K15" s="10"/>
      <c r="L15" s="10"/>
      <c r="M15" s="11" t="str">
        <f t="shared" si="3"/>
        <v/>
      </c>
    </row>
    <row r="16" spans="1:14" s="12" customFormat="1" ht="23.25" customHeight="1">
      <c r="A16" s="40" t="s">
        <v>15</v>
      </c>
      <c r="B16" s="40"/>
      <c r="C16" s="40"/>
      <c r="D16" s="13"/>
      <c r="E16" s="13"/>
      <c r="F16" s="13"/>
      <c r="G16" s="13"/>
    </row>
    <row r="17" spans="1:13" s="12" customFormat="1" ht="23.25" customHeight="1">
      <c r="A17" s="14"/>
      <c r="B17" s="14"/>
      <c r="C17" s="14"/>
      <c r="D17" s="14"/>
      <c r="E17" s="14"/>
      <c r="J17" s="46" t="s">
        <v>16</v>
      </c>
      <c r="K17" s="46"/>
      <c r="L17" s="46"/>
      <c r="M17" s="46"/>
    </row>
    <row r="18" spans="1:13" ht="23.25" customHeight="1">
      <c r="A18" s="53" t="s">
        <v>17</v>
      </c>
      <c r="B18" s="53"/>
      <c r="C18" s="53"/>
      <c r="D18" s="53" t="s">
        <v>18</v>
      </c>
      <c r="E18" s="53"/>
      <c r="F18" s="54"/>
      <c r="G18" s="54"/>
      <c r="H18" s="53" t="s">
        <v>19</v>
      </c>
      <c r="I18" s="53"/>
      <c r="J18" s="45"/>
      <c r="K18" s="45"/>
      <c r="L18" s="45"/>
      <c r="M18" s="45"/>
    </row>
    <row r="20" spans="1:13">
      <c r="A20" s="44" t="s">
        <v>20</v>
      </c>
      <c r="B20" s="44"/>
    </row>
    <row r="21" spans="1:13">
      <c r="A21" s="15" t="s">
        <v>21</v>
      </c>
      <c r="B21" s="36" t="s">
        <v>53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1:13">
      <c r="A22" s="15" t="s">
        <v>22</v>
      </c>
      <c r="B22" s="36" t="s">
        <v>54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>
      <c r="A23" s="15" t="s">
        <v>23</v>
      </c>
      <c r="B23" s="36" t="s">
        <v>55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3" s="34" customFormat="1">
      <c r="A24" s="15" t="s">
        <v>24</v>
      </c>
      <c r="B24" s="36" t="s">
        <v>58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s="34" customFormat="1">
      <c r="A25" s="15"/>
      <c r="B25" s="36" t="s">
        <v>59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>
      <c r="A26" s="15"/>
      <c r="B26" s="36" t="s">
        <v>60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>
      <c r="A27" s="16"/>
      <c r="B27" s="17"/>
      <c r="C27" s="17"/>
      <c r="D27" s="17"/>
      <c r="E27" s="17"/>
      <c r="F27" s="17"/>
    </row>
    <row r="28" spans="1:13">
      <c r="A28" s="16"/>
      <c r="B28" s="17"/>
      <c r="C28" s="17"/>
      <c r="D28" s="17"/>
      <c r="E28" s="17"/>
      <c r="F28" s="17"/>
    </row>
  </sheetData>
  <mergeCells count="30">
    <mergeCell ref="A18:C18"/>
    <mergeCell ref="D18:E18"/>
    <mergeCell ref="F18:G18"/>
    <mergeCell ref="H18:I18"/>
    <mergeCell ref="J17:M17"/>
    <mergeCell ref="A1:M1"/>
    <mergeCell ref="A2:M2"/>
    <mergeCell ref="A3:B3"/>
    <mergeCell ref="C3:M3"/>
    <mergeCell ref="A4:B4"/>
    <mergeCell ref="C4:H4"/>
    <mergeCell ref="I4:J4"/>
    <mergeCell ref="L4:M4"/>
    <mergeCell ref="M6:M7"/>
    <mergeCell ref="B23:M23"/>
    <mergeCell ref="B26:M26"/>
    <mergeCell ref="B24:M24"/>
    <mergeCell ref="B25:M25"/>
    <mergeCell ref="G6:L6"/>
    <mergeCell ref="F6:F7"/>
    <mergeCell ref="A16:C16"/>
    <mergeCell ref="B21:M21"/>
    <mergeCell ref="B22:M22"/>
    <mergeCell ref="A6:A7"/>
    <mergeCell ref="B6:B7"/>
    <mergeCell ref="C6:C7"/>
    <mergeCell ref="D6:D7"/>
    <mergeCell ref="E6:E7"/>
    <mergeCell ref="A20:B20"/>
    <mergeCell ref="J18:M18"/>
  </mergeCells>
  <phoneticPr fontId="2"/>
  <dataValidations count="2">
    <dataValidation type="list" allowBlank="1" showInputMessage="1" showErrorMessage="1" sqref="G8:L15">
      <formula1>"○"</formula1>
    </dataValidation>
    <dataValidation type="list" allowBlank="1" showInputMessage="1" showErrorMessage="1" sqref="F8:F15">
      <formula1>"県ＡＲ,県ＳＰ,長根Ｗ"</formula1>
    </dataValidation>
  </dataValidations>
  <printOptions horizontalCentered="1" verticalCentered="1"/>
  <pageMargins left="0.35433070866141736" right="0.35433070866141736" top="0.39370078740157483" bottom="0.39370078740157483" header="0.39370078740157483" footer="0.23622047244094491"/>
  <pageSetup paperSize="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G6" sqref="G6"/>
    </sheetView>
  </sheetViews>
  <sheetFormatPr defaultRowHeight="14.25"/>
  <cols>
    <col min="1" max="1" width="9.5" style="29" bestFit="1" customWidth="1"/>
    <col min="2" max="2" width="16.375" style="29" customWidth="1"/>
    <col min="3" max="3" width="18.375" style="30" bestFit="1" customWidth="1"/>
    <col min="4" max="4" width="5.5" style="31" bestFit="1" customWidth="1"/>
    <col min="5" max="7" width="9.5" style="29" bestFit="1" customWidth="1"/>
    <col min="8" max="9" width="9" style="29"/>
    <col min="10" max="10" width="13" style="29" bestFit="1" customWidth="1"/>
    <col min="11" max="11" width="10.75" style="29" bestFit="1" customWidth="1"/>
    <col min="12" max="16384" width="9" style="29"/>
  </cols>
  <sheetData>
    <row r="1" spans="1:8" s="19" customFormat="1" ht="21">
      <c r="A1" s="55" t="s">
        <v>48</v>
      </c>
      <c r="B1" s="55"/>
      <c r="C1" s="55"/>
      <c r="D1" s="55"/>
      <c r="E1" s="55"/>
      <c r="F1" s="55"/>
      <c r="G1" s="55"/>
      <c r="H1" s="18"/>
    </row>
    <row r="2" spans="1:8" s="19" customFormat="1">
      <c r="B2" s="17"/>
      <c r="C2" s="20"/>
      <c r="D2" s="21"/>
      <c r="E2" s="17"/>
      <c r="F2" s="17"/>
      <c r="G2" s="17"/>
    </row>
    <row r="3" spans="1:8" s="19" customFormat="1" ht="22.5" customHeight="1">
      <c r="A3" s="22" t="s">
        <v>25</v>
      </c>
      <c r="B3" s="22"/>
      <c r="C3" s="18"/>
      <c r="D3" s="23"/>
      <c r="E3" s="22"/>
      <c r="F3" s="22"/>
      <c r="G3" s="22"/>
    </row>
    <row r="4" spans="1:8" s="19" customFormat="1" ht="22.5" customHeight="1">
      <c r="A4" s="24" t="s">
        <v>26</v>
      </c>
      <c r="B4" s="24" t="s">
        <v>27</v>
      </c>
      <c r="C4" s="25" t="s">
        <v>28</v>
      </c>
      <c r="D4" s="26" t="s">
        <v>7</v>
      </c>
      <c r="E4" s="27" t="s">
        <v>29</v>
      </c>
      <c r="F4" s="27" t="s">
        <v>30</v>
      </c>
      <c r="G4" s="27" t="s">
        <v>31</v>
      </c>
    </row>
    <row r="5" spans="1:8" s="19" customFormat="1" ht="22.5" customHeight="1">
      <c r="A5" s="24">
        <v>21</v>
      </c>
      <c r="B5" s="27" t="s">
        <v>49</v>
      </c>
      <c r="C5" s="28" t="s">
        <v>50</v>
      </c>
      <c r="D5" s="26">
        <v>1</v>
      </c>
      <c r="E5" s="24">
        <v>20171482</v>
      </c>
      <c r="F5" s="24" t="s">
        <v>34</v>
      </c>
      <c r="G5" s="27" t="s">
        <v>61</v>
      </c>
    </row>
    <row r="6" spans="1:8" s="19" customFormat="1" ht="22.5" customHeight="1">
      <c r="A6" s="24"/>
      <c r="B6" s="27"/>
      <c r="C6" s="28"/>
      <c r="D6" s="26"/>
      <c r="E6" s="24"/>
      <c r="F6" s="24"/>
      <c r="G6" s="27"/>
    </row>
    <row r="7" spans="1:8" s="19" customFormat="1" ht="22.5" customHeight="1">
      <c r="B7" s="17"/>
      <c r="C7" s="20"/>
      <c r="D7" s="21"/>
      <c r="E7" s="17"/>
      <c r="F7" s="17"/>
      <c r="G7" s="17"/>
    </row>
    <row r="8" spans="1:8" s="19" customFormat="1" ht="22.5" customHeight="1">
      <c r="A8" s="22" t="s">
        <v>33</v>
      </c>
      <c r="B8" s="17"/>
      <c r="C8" s="20"/>
      <c r="D8" s="21"/>
      <c r="E8" s="17"/>
      <c r="F8" s="17"/>
      <c r="G8" s="17"/>
    </row>
    <row r="9" spans="1:8" s="19" customFormat="1" ht="22.5" customHeight="1">
      <c r="A9" s="24" t="s">
        <v>26</v>
      </c>
      <c r="B9" s="24" t="s">
        <v>27</v>
      </c>
      <c r="C9" s="25" t="s">
        <v>28</v>
      </c>
      <c r="D9" s="26" t="s">
        <v>7</v>
      </c>
      <c r="E9" s="27" t="s">
        <v>29</v>
      </c>
      <c r="F9" s="27" t="s">
        <v>30</v>
      </c>
      <c r="G9" s="27" t="s">
        <v>31</v>
      </c>
    </row>
    <row r="10" spans="1:8" s="19" customFormat="1" ht="22.5" customHeight="1">
      <c r="A10" s="24">
        <v>42</v>
      </c>
      <c r="B10" s="24" t="s">
        <v>36</v>
      </c>
      <c r="C10" s="25" t="s">
        <v>37</v>
      </c>
      <c r="D10" s="26">
        <v>2</v>
      </c>
      <c r="E10" s="24">
        <v>20190051</v>
      </c>
      <c r="F10" s="24" t="s">
        <v>34</v>
      </c>
      <c r="G10" s="24" t="s">
        <v>38</v>
      </c>
    </row>
    <row r="11" spans="1:8" s="19" customFormat="1" ht="22.5" customHeight="1">
      <c r="A11" s="24">
        <v>43</v>
      </c>
      <c r="B11" s="24" t="s">
        <v>39</v>
      </c>
      <c r="C11" s="25" t="s">
        <v>40</v>
      </c>
      <c r="D11" s="26">
        <v>2</v>
      </c>
      <c r="E11" s="24">
        <v>20170088</v>
      </c>
      <c r="F11" s="24" t="s">
        <v>34</v>
      </c>
      <c r="G11" s="24" t="s">
        <v>35</v>
      </c>
    </row>
    <row r="12" spans="1:8" s="19" customFormat="1" ht="22.5" customHeight="1">
      <c r="A12" s="24">
        <v>44</v>
      </c>
      <c r="B12" s="24" t="s">
        <v>41</v>
      </c>
      <c r="C12" s="25" t="s">
        <v>42</v>
      </c>
      <c r="D12" s="26">
        <v>2</v>
      </c>
      <c r="E12" s="24">
        <v>20220003</v>
      </c>
      <c r="F12" s="24" t="s">
        <v>34</v>
      </c>
      <c r="G12" s="24"/>
    </row>
    <row r="13" spans="1:8" s="19" customFormat="1" ht="22.5" customHeight="1">
      <c r="A13" s="24">
        <v>47</v>
      </c>
      <c r="B13" s="24" t="s">
        <v>43</v>
      </c>
      <c r="C13" s="25" t="s">
        <v>44</v>
      </c>
      <c r="D13" s="26">
        <v>2</v>
      </c>
      <c r="E13" s="24">
        <v>20170089</v>
      </c>
      <c r="F13" s="24" t="s">
        <v>32</v>
      </c>
      <c r="G13" s="24" t="s">
        <v>45</v>
      </c>
    </row>
    <row r="14" spans="1:8" s="19" customFormat="1" ht="22.5" customHeight="1">
      <c r="A14" s="24">
        <v>48</v>
      </c>
      <c r="B14" s="24" t="s">
        <v>46</v>
      </c>
      <c r="C14" s="25" t="s">
        <v>47</v>
      </c>
      <c r="D14" s="26">
        <v>2</v>
      </c>
      <c r="E14" s="24">
        <v>20190052</v>
      </c>
      <c r="F14" s="24" t="s">
        <v>32</v>
      </c>
      <c r="G14" s="24" t="s">
        <v>35</v>
      </c>
    </row>
    <row r="15" spans="1:8" s="19" customFormat="1" ht="22.5" customHeight="1">
      <c r="A15" s="22"/>
      <c r="B15" s="22"/>
      <c r="C15" s="18"/>
      <c r="D15" s="23"/>
      <c r="E15" s="22"/>
      <c r="F15" s="22"/>
      <c r="G15" s="22"/>
    </row>
    <row r="16" spans="1:8" s="19" customFormat="1" ht="22.5" customHeight="1">
      <c r="A16" s="22"/>
      <c r="B16" s="22"/>
      <c r="C16" s="18"/>
      <c r="D16" s="23"/>
      <c r="E16" s="22"/>
      <c r="F16" s="22"/>
      <c r="G16" s="22"/>
    </row>
    <row r="17" spans="2:7" s="19" customFormat="1" ht="22.5" customHeight="1">
      <c r="B17" s="17"/>
      <c r="C17" s="20"/>
      <c r="D17" s="21"/>
      <c r="E17" s="17"/>
      <c r="F17" s="17"/>
      <c r="G17" s="17"/>
    </row>
    <row r="18" spans="2:7" s="19" customFormat="1" ht="22.5" customHeight="1">
      <c r="B18" s="17"/>
      <c r="C18" s="20"/>
      <c r="D18" s="21"/>
      <c r="E18" s="17"/>
      <c r="F18" s="17"/>
      <c r="G18" s="17"/>
    </row>
    <row r="19" spans="2:7" s="19" customFormat="1" ht="22.5" customHeight="1">
      <c r="B19" s="17"/>
      <c r="C19" s="20"/>
      <c r="D19" s="21"/>
      <c r="E19" s="17"/>
      <c r="F19" s="17"/>
      <c r="G19" s="17"/>
    </row>
    <row r="20" spans="2:7" s="19" customFormat="1" ht="22.5" customHeight="1">
      <c r="B20" s="17"/>
      <c r="C20" s="20"/>
      <c r="D20" s="21"/>
      <c r="E20" s="17"/>
      <c r="F20" s="17"/>
      <c r="G20" s="17"/>
    </row>
    <row r="21" spans="2:7" s="19" customFormat="1" ht="22.5" customHeight="1">
      <c r="B21" s="17"/>
      <c r="C21" s="20"/>
      <c r="D21" s="21"/>
      <c r="E21" s="17"/>
      <c r="F21" s="17"/>
      <c r="G21" s="17"/>
    </row>
    <row r="22" spans="2:7" s="19" customFormat="1" ht="22.5" customHeight="1">
      <c r="B22" s="17"/>
      <c r="C22" s="20"/>
      <c r="D22" s="21"/>
      <c r="E22" s="17"/>
      <c r="F22" s="17"/>
      <c r="G22" s="17"/>
    </row>
    <row r="23" spans="2:7" s="19" customFormat="1" ht="22.5" customHeight="1">
      <c r="B23" s="17"/>
      <c r="C23" s="20"/>
      <c r="D23" s="21"/>
      <c r="E23" s="17"/>
      <c r="F23" s="17"/>
      <c r="G23" s="17"/>
    </row>
    <row r="24" spans="2:7" s="19" customFormat="1" ht="22.5" customHeight="1">
      <c r="B24" s="17"/>
      <c r="C24" s="20"/>
      <c r="D24" s="21"/>
      <c r="E24" s="17"/>
      <c r="F24" s="17"/>
      <c r="G24" s="17"/>
    </row>
    <row r="25" spans="2:7" s="19" customFormat="1" ht="22.5" customHeight="1">
      <c r="B25" s="17"/>
      <c r="C25" s="20"/>
      <c r="D25" s="21"/>
      <c r="E25" s="17"/>
      <c r="F25" s="17"/>
      <c r="G25" s="17"/>
    </row>
    <row r="26" spans="2:7" s="19" customFormat="1" ht="22.5" customHeight="1">
      <c r="B26" s="17"/>
      <c r="C26" s="20"/>
      <c r="D26" s="21"/>
      <c r="E26" s="17"/>
      <c r="F26" s="17"/>
      <c r="G26" s="17"/>
    </row>
  </sheetData>
  <mergeCells count="1">
    <mergeCell ref="A1:G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S申込</vt:lpstr>
      <vt:lpstr>S選手番号</vt:lpstr>
      <vt:lpstr>S申込!Print_Area</vt:lpstr>
      <vt:lpstr>S選手番号!Print_Area</vt:lpstr>
      <vt:lpstr>senshu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2023-05-12T02:22:26Z</cp:lastPrinted>
  <dcterms:created xsi:type="dcterms:W3CDTF">2020-07-15T03:43:07Z</dcterms:created>
  <dcterms:modified xsi:type="dcterms:W3CDTF">2023-05-30T01:10:46Z</dcterms:modified>
</cp:coreProperties>
</file>