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高体連スケート専門部\11 高総体いろいろ\"/>
    </mc:Choice>
  </mc:AlternateContent>
  <xr:revisionPtr revIDLastSave="0" documentId="13_ncr:1_{46F5B21C-D935-4E61-89D1-017F2CEF9CD5}" xr6:coauthVersionLast="47" xr6:coauthVersionMax="47" xr10:uidLastSave="{00000000-0000-0000-0000-000000000000}"/>
  <bookViews>
    <workbookView xWindow="-120" yWindow="-120" windowWidth="18240" windowHeight="23640" xr2:uid="{00000000-000D-0000-FFFF-FFFF00000000}"/>
  </bookViews>
  <sheets>
    <sheet name="S申込" sheetId="2" r:id="rId1"/>
    <sheet name="S選手番号" sheetId="1" r:id="rId2"/>
  </sheets>
  <definedNames>
    <definedName name="_xlnm.Print_Area" localSheetId="0">S申込!$A$1:$M$29</definedName>
    <definedName name="_xlnm.Print_Area" localSheetId="1">S選手番号!$A$1:$F$19</definedName>
    <definedName name="senshu">S選手番号!$4:$18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12" i="2"/>
  <c r="D13" i="2"/>
  <c r="D14" i="2"/>
  <c r="D15" i="2"/>
  <c r="D16" i="2"/>
  <c r="D17" i="2"/>
  <c r="D18" i="2"/>
  <c r="D19" i="2"/>
  <c r="D10" i="2"/>
  <c r="C10" i="2"/>
  <c r="B16" i="2"/>
  <c r="M19" i="2" l="1"/>
  <c r="E19" i="2"/>
  <c r="C19" i="2"/>
  <c r="B19" i="2"/>
  <c r="M18" i="2"/>
  <c r="E18" i="2"/>
  <c r="C18" i="2"/>
  <c r="B18" i="2"/>
  <c r="M17" i="2"/>
  <c r="E17" i="2"/>
  <c r="C17" i="2"/>
  <c r="B17" i="2"/>
  <c r="M16" i="2"/>
  <c r="E16" i="2"/>
  <c r="C16" i="2"/>
  <c r="M15" i="2"/>
  <c r="E15" i="2"/>
  <c r="C15" i="2"/>
  <c r="B15" i="2"/>
  <c r="M14" i="2"/>
  <c r="E14" i="2"/>
  <c r="C14" i="2"/>
  <c r="B14" i="2"/>
  <c r="M13" i="2"/>
  <c r="E13" i="2"/>
  <c r="C13" i="2"/>
  <c r="B13" i="2"/>
  <c r="M12" i="2"/>
  <c r="E12" i="2"/>
  <c r="C12" i="2"/>
  <c r="B12" i="2"/>
  <c r="M11" i="2"/>
  <c r="E11" i="2"/>
  <c r="C11" i="2"/>
  <c r="B11" i="2"/>
  <c r="M10" i="2"/>
  <c r="E10" i="2"/>
  <c r="B10" i="2"/>
</calcChain>
</file>

<file path=xl/sharedStrings.xml><?xml version="1.0" encoding="utf-8"?>
<sst xmlns="http://schemas.openxmlformats.org/spreadsheetml/2006/main" count="99" uniqueCount="75">
  <si>
    <t>氏名</t>
    <rPh sb="0" eb="2">
      <t>シメイ</t>
    </rPh>
    <phoneticPr fontId="2"/>
  </si>
  <si>
    <t>学年</t>
    <rPh sb="0" eb="2">
      <t>ガクネン</t>
    </rPh>
    <phoneticPr fontId="2"/>
  </si>
  <si>
    <t>登録番号</t>
    <rPh sb="0" eb="2">
      <t>トウロク</t>
    </rPh>
    <rPh sb="2" eb="4">
      <t>バンゴウ</t>
    </rPh>
    <phoneticPr fontId="2"/>
  </si>
  <si>
    <t>高校名</t>
    <rPh sb="0" eb="3">
      <t>コウコウメイ</t>
    </rPh>
    <phoneticPr fontId="2"/>
  </si>
  <si>
    <t>八戸西</t>
    <rPh sb="0" eb="3">
      <t>ハチノヘニシ</t>
    </rPh>
    <phoneticPr fontId="2"/>
  </si>
  <si>
    <t>八学光星</t>
    <rPh sb="0" eb="2">
      <t>ハチガク</t>
    </rPh>
    <rPh sb="2" eb="4">
      <t>コウセイ</t>
    </rPh>
    <phoneticPr fontId="2"/>
  </si>
  <si>
    <t>男子</t>
    <rPh sb="0" eb="2">
      <t>ダンシ</t>
    </rPh>
    <phoneticPr fontId="2"/>
  </si>
  <si>
    <t>八戸</t>
    <rPh sb="0" eb="2">
      <t>ハチノヘ</t>
    </rPh>
    <phoneticPr fontId="2"/>
  </si>
  <si>
    <t>スピード競技申込書一覧表　</t>
    <rPh sb="4" eb="6">
      <t>キョウギ</t>
    </rPh>
    <rPh sb="6" eb="9">
      <t>モウシコミショ</t>
    </rPh>
    <rPh sb="9" eb="12">
      <t>イチランヒョウ</t>
    </rPh>
    <phoneticPr fontId="2"/>
  </si>
  <si>
    <t>監督氏名</t>
    <rPh sb="0" eb="2">
      <t>カントク</t>
    </rPh>
    <rPh sb="2" eb="4">
      <t>シメイ</t>
    </rPh>
    <phoneticPr fontId="2"/>
  </si>
  <si>
    <t>コーチ氏名</t>
    <rPh sb="3" eb="5">
      <t>シメイ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</si>
  <si>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</si>
  <si>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性別</t>
    <rPh sb="0" eb="2">
      <t>セイベツ</t>
    </rPh>
    <phoneticPr fontId="2"/>
  </si>
  <si>
    <t>距　　　　　離</t>
    <rPh sb="0" eb="1">
      <t>キョ</t>
    </rPh>
    <rPh sb="6" eb="7">
      <t>ハナレ</t>
    </rPh>
    <phoneticPr fontId="2"/>
  </si>
  <si>
    <t>登録番号
（0207-）</t>
    <rPh sb="0" eb="2">
      <t>トウロク</t>
    </rPh>
    <rPh sb="2" eb="4">
      <t>バンゴウ</t>
    </rPh>
    <phoneticPr fontId="2"/>
  </si>
  <si>
    <t>500</t>
    <phoneticPr fontId="2"/>
  </si>
  <si>
    <t>1000</t>
    <phoneticPr fontId="2"/>
  </si>
  <si>
    <t>1500</t>
    <phoneticPr fontId="2"/>
  </si>
  <si>
    <t>3000</t>
    <phoneticPr fontId="2"/>
  </si>
  <si>
    <t>10000</t>
    <phoneticPr fontId="2"/>
  </si>
  <si>
    <t>2000R</t>
    <phoneticPr fontId="2"/>
  </si>
  <si>
    <t>Ｔ・Ｐ</t>
    <phoneticPr fontId="2"/>
  </si>
  <si>
    <t>5000</t>
    <phoneticPr fontId="2"/>
  </si>
  <si>
    <t>上記の通り、参加申込をいたします。</t>
    <rPh sb="0" eb="2">
      <t>ジョウキ</t>
    </rPh>
    <rPh sb="3" eb="4">
      <t>トオ</t>
    </rPh>
    <rPh sb="6" eb="8">
      <t>サンカ</t>
    </rPh>
    <rPh sb="8" eb="10">
      <t>モウシコミ</t>
    </rPh>
    <phoneticPr fontId="2"/>
  </si>
  <si>
    <t>監督または引率責任者</t>
    <rPh sb="0" eb="2">
      <t>カントク</t>
    </rPh>
    <rPh sb="5" eb="7">
      <t>インソツ</t>
    </rPh>
    <rPh sb="7" eb="10">
      <t>セキニンシャ</t>
    </rPh>
    <phoneticPr fontId="2"/>
  </si>
  <si>
    <t>職　名</t>
    <rPh sb="0" eb="1">
      <t>ショク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</si>
  <si>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</si>
  <si>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（注）</t>
    <rPh sb="1" eb="2">
      <t>チュウ</t>
    </rPh>
    <phoneticPr fontId="2"/>
  </si>
  <si>
    <t>１</t>
    <phoneticPr fontId="2"/>
  </si>
  <si>
    <t>２</t>
    <phoneticPr fontId="2"/>
  </si>
  <si>
    <t>出場距離の欄に「○」を記入する。</t>
    <rPh sb="0" eb="2">
      <t>シュツジョウ</t>
    </rPh>
    <rPh sb="2" eb="4">
      <t>キョリ</t>
    </rPh>
    <rPh sb="5" eb="6">
      <t>ラン</t>
    </rPh>
    <rPh sb="11" eb="13">
      <t>キニュウ</t>
    </rPh>
    <phoneticPr fontId="2"/>
  </si>
  <si>
    <t>３</t>
    <phoneticPr fontId="2"/>
  </si>
  <si>
    <t>リレー(4～6名)・チームパシュート(3～4名)に「○」を記入する。</t>
    <rPh sb="7" eb="8">
      <t>メイ</t>
    </rPh>
    <rPh sb="22" eb="23">
      <t>メイ</t>
    </rPh>
    <rPh sb="29" eb="31">
      <t>キニュウ</t>
    </rPh>
    <phoneticPr fontId="2"/>
  </si>
  <si>
    <t>４</t>
    <phoneticPr fontId="2"/>
  </si>
  <si>
    <t>１名２距離以内(リレー・チームパシュートを除く)とする。</t>
    <rPh sb="1" eb="2">
      <t>メイ</t>
    </rPh>
    <rPh sb="3" eb="5">
      <t>キョリ</t>
    </rPh>
    <rPh sb="5" eb="7">
      <t>イナイ</t>
    </rPh>
    <rPh sb="21" eb="22">
      <t>ノゾ</t>
    </rPh>
    <phoneticPr fontId="2"/>
  </si>
  <si>
    <t>５</t>
    <phoneticPr fontId="2"/>
  </si>
  <si>
    <t>ＪＳＦマイページからも同じ内容を登録すること。</t>
    <rPh sb="11" eb="12">
      <t>オナ</t>
    </rPh>
    <rPh sb="13" eb="15">
      <t>ナイヨウ</t>
    </rPh>
    <rPh sb="16" eb="18">
      <t>トウロク</t>
    </rPh>
    <phoneticPr fontId="2"/>
  </si>
  <si>
    <t>学校名(正式)</t>
    <rPh sb="0" eb="3">
      <t>ガッコウメイ</t>
    </rPh>
    <rPh sb="4" eb="6">
      <t>セイシキ</t>
    </rPh>
    <phoneticPr fontId="2"/>
  </si>
  <si>
    <t>2シート目を参照して番号を入力して下さい。</t>
    <rPh sb="4" eb="5">
      <t>メ</t>
    </rPh>
    <rPh sb="6" eb="8">
      <t>サンショウ</t>
    </rPh>
    <rPh sb="10" eb="12">
      <t>バンゴウ</t>
    </rPh>
    <rPh sb="13" eb="15">
      <t>ニュウリョク</t>
    </rPh>
    <rPh sb="17" eb="18">
      <t>クダ</t>
    </rPh>
    <phoneticPr fontId="2"/>
  </si>
  <si>
    <t>№</t>
    <phoneticPr fontId="2"/>
  </si>
  <si>
    <t>八戸東</t>
    <rPh sb="0" eb="2">
      <t>ハチノヘ</t>
    </rPh>
    <rPh sb="2" eb="3">
      <t>アズマ</t>
    </rPh>
    <phoneticPr fontId="2"/>
  </si>
  <si>
    <t>八学光星</t>
    <rPh sb="0" eb="1">
      <t>ハチ</t>
    </rPh>
    <rPh sb="1" eb="2">
      <t>ガク</t>
    </rPh>
    <rPh sb="2" eb="4">
      <t>コウセイ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</si>
  <si>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</si>
  <si>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</si>
  <si>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令和７年度青森県高等学校総合体育大会</t>
    <rPh sb="0" eb="2">
      <t>レイワ</t>
    </rPh>
    <rPh sb="3" eb="5">
      <t>ネンド</t>
    </rPh>
    <rPh sb="5" eb="7">
      <t>アオモリ</t>
    </rPh>
    <phoneticPr fontId="2"/>
  </si>
  <si>
    <t>第７８回青森県高等学校スケート競技選手権大会</t>
    <rPh sb="0" eb="1">
      <t>ダイ</t>
    </rPh>
    <rPh sb="3" eb="4">
      <t>カイ</t>
    </rPh>
    <rPh sb="4" eb="9">
      <t>アオモリケンコウトウ</t>
    </rPh>
    <rPh sb="9" eb="11">
      <t>ガッコウ</t>
    </rPh>
    <phoneticPr fontId="2"/>
  </si>
  <si>
    <t>令和　７年　　月　　日</t>
    <rPh sb="0" eb="1">
      <t>レイ</t>
    </rPh>
    <rPh sb="1" eb="2">
      <t>カズ</t>
    </rPh>
    <rPh sb="4" eb="5">
      <t>ネン</t>
    </rPh>
    <rPh sb="7" eb="8">
      <t>ツキ</t>
    </rPh>
    <rPh sb="10" eb="11">
      <t>ヒ</t>
    </rPh>
    <phoneticPr fontId="2"/>
  </si>
  <si>
    <t>後村　恵寿</t>
  </si>
  <si>
    <t>西村龍之介</t>
    <rPh sb="0" eb="1">
      <t>ニシ</t>
    </rPh>
    <rPh sb="1" eb="2">
      <t>ムラ</t>
    </rPh>
    <rPh sb="2" eb="5">
      <t>リュウノスケ</t>
    </rPh>
    <phoneticPr fontId="6"/>
  </si>
  <si>
    <t>大貝　優輔</t>
    <rPh sb="0" eb="1">
      <t>ダイ</t>
    </rPh>
    <rPh sb="1" eb="2">
      <t>カイ</t>
    </rPh>
    <rPh sb="3" eb="4">
      <t>ユウ</t>
    </rPh>
    <rPh sb="4" eb="5">
      <t>スケ</t>
    </rPh>
    <phoneticPr fontId="5"/>
  </si>
  <si>
    <t>佐藤　颯馬</t>
  </si>
  <si>
    <t>出町　拓人</t>
    <rPh sb="0" eb="2">
      <t>デマチ</t>
    </rPh>
    <rPh sb="3" eb="5">
      <t>タクト</t>
    </rPh>
    <phoneticPr fontId="2"/>
  </si>
  <si>
    <t>木村　庵吏</t>
    <rPh sb="0" eb="2">
      <t>キムラ</t>
    </rPh>
    <rPh sb="3" eb="4">
      <t>アン</t>
    </rPh>
    <rPh sb="4" eb="5">
      <t>リ</t>
    </rPh>
    <phoneticPr fontId="2"/>
  </si>
  <si>
    <t>加藤　圭悟</t>
    <rPh sb="0" eb="2">
      <t>カトウ</t>
    </rPh>
    <rPh sb="3" eb="4">
      <t>ケイ</t>
    </rPh>
    <rPh sb="4" eb="5">
      <t>ゴ</t>
    </rPh>
    <phoneticPr fontId="2"/>
  </si>
  <si>
    <t>ｱﾄﾑﾗ　ｹｲﾄ</t>
  </si>
  <si>
    <t>ﾆｼﾑﾗ　ﾘｭｳﾉｽｹ</t>
  </si>
  <si>
    <t>ｵｵｶﾞｲ　ﾕｳｽｹ</t>
  </si>
  <si>
    <t>ｻﾄｳ　ｿｳﾏ</t>
  </si>
  <si>
    <t>ﾃﾞﾏﾁ　ﾀｸﾄ</t>
  </si>
  <si>
    <t>ｷﾑﾗ　ｲｵﾘ</t>
  </si>
  <si>
    <t>ｶﾄｳ　ｹｲｺﾞ</t>
  </si>
  <si>
    <t>ﾖﾐｶﾞﾅ</t>
    <phoneticPr fontId="2"/>
  </si>
  <si>
    <t>八戸北</t>
    <rPh sb="0" eb="2">
      <t>ハチノヘ</t>
    </rPh>
    <rPh sb="2" eb="3">
      <t>キタ</t>
    </rPh>
    <phoneticPr fontId="2"/>
  </si>
  <si>
    <t>吉田　愛実</t>
    <rPh sb="4" eb="5">
      <t>ミ</t>
    </rPh>
    <phoneticPr fontId="2"/>
  </si>
  <si>
    <t>木村　由茉</t>
    <rPh sb="0" eb="2">
      <t>キムラ</t>
    </rPh>
    <rPh sb="3" eb="4">
      <t>ユ</t>
    </rPh>
    <rPh sb="4" eb="5">
      <t>マツ</t>
    </rPh>
    <phoneticPr fontId="2"/>
  </si>
  <si>
    <t>長根　結芽</t>
    <rPh sb="0" eb="2">
      <t>ナガネ</t>
    </rPh>
    <phoneticPr fontId="2"/>
  </si>
  <si>
    <t>上田　千聖</t>
  </si>
  <si>
    <t>二ノ久保慧美</t>
    <rPh sb="0" eb="1">
      <t>ニ</t>
    </rPh>
    <rPh sb="2" eb="4">
      <t>クボ</t>
    </rPh>
    <rPh sb="4" eb="5">
      <t>エ</t>
    </rPh>
    <rPh sb="5" eb="6">
      <t>ミ</t>
    </rPh>
    <phoneticPr fontId="2"/>
  </si>
  <si>
    <t>ﾖｼﾀ　ｱﾐ</t>
  </si>
  <si>
    <t>ｷﾑﾗ　ﾕﾏ</t>
  </si>
  <si>
    <t>ﾅｶﾞﾈ　ﾕﾒ</t>
  </si>
  <si>
    <t>ｳｴﾀﾞ　ﾁｻﾄ</t>
  </si>
  <si>
    <t>ﾆﾉｸﾎﾞ　ｴﾐ</t>
  </si>
  <si>
    <t>八戸高専</t>
    <rPh sb="0" eb="2">
      <t>ハチノヘ</t>
    </rPh>
    <rPh sb="2" eb="4">
      <t>コウセン</t>
    </rPh>
    <phoneticPr fontId="2"/>
  </si>
  <si>
    <t>2025/26青森県スケート連盟選手番号一覧</t>
    <rPh sb="7" eb="10">
      <t>アオモリケン</t>
    </rPh>
    <rPh sb="14" eb="16">
      <t>レンメイ</t>
    </rPh>
    <rPh sb="16" eb="18">
      <t>センシュ</t>
    </rPh>
    <rPh sb="18" eb="20">
      <t>バンゴウ</t>
    </rPh>
    <rPh sb="20" eb="22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</si>
</sst>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view="pageBreakPreview" zoomScaleNormal="100" zoomScaleSheetLayoutView="100" workbookViewId="0">
      <selection activeCell="C4" sqref="C4:M4"/>
    </sheetView>
  </sheetViews>
  <sheetFormatPr defaultRowHeight="16.5" customHeight="1"/>
  <cols>
    <col min="1" max="1" width="7.5" style="15" bestFit="1" customWidth="1"/>
    <col min="2" max="3" width="16.125" style="15" bestFit="1" customWidth="1"/>
    <col min="4" max="5" width="5.5" style="15" bestFit="1" customWidth="1"/>
    <col min="6" max="12" width="8.625" style="15" customWidth="1"/>
    <col min="13" max="13" width="10.5" style="15" bestFit="1" customWidth="1"/>
    <col min="14" max="14" width="9" style="15"/>
    <col min="15" max="15" width="12.5" style="15" customWidth="1"/>
    <col min="16" max="16" width="9" style="15"/>
    <col min="17" max="17" width="11.75" style="15" customWidth="1"/>
    <col min="18" max="18" width="16.125" style="15" bestFit="1" customWidth="1"/>
    <col min="19" max="16384" width="9" style="15"/>
  </cols>
  <sheetData>
    <row r="1" spans="1:14" s="14" customFormat="1" ht="16.5" customHeight="1">
      <c r="A1" s="31" t="s">
        <v>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3"/>
    </row>
    <row r="2" spans="1:14" s="14" customFormat="1" ht="16.5" customHeight="1">
      <c r="A2" s="31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3"/>
    </row>
    <row r="3" spans="1:14" ht="16.5" customHeight="1">
      <c r="A3" s="32" t="s">
        <v>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4" ht="24" customHeight="1">
      <c r="A4" s="33" t="s">
        <v>37</v>
      </c>
      <c r="B4" s="34"/>
      <c r="C4" s="28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4" ht="24" customHeight="1">
      <c r="A5" s="26" t="s">
        <v>9</v>
      </c>
      <c r="B5" s="26"/>
      <c r="C5" s="27"/>
      <c r="D5" s="27"/>
      <c r="E5" s="27"/>
      <c r="F5" s="27"/>
      <c r="G5" s="27"/>
      <c r="H5" s="26" t="s">
        <v>10</v>
      </c>
      <c r="I5" s="26"/>
      <c r="J5" s="28"/>
      <c r="K5" s="29"/>
      <c r="L5" s="29"/>
      <c r="M5" s="30"/>
    </row>
    <row r="6" spans="1:14" ht="16.5" customHeight="1">
      <c r="A6" s="16"/>
      <c r="B6" s="16"/>
    </row>
    <row r="7" spans="1:14" ht="16.5" customHeight="1">
      <c r="A7" s="35" t="s">
        <v>39</v>
      </c>
      <c r="B7" s="38" t="s">
        <v>11</v>
      </c>
      <c r="C7" s="38" t="s">
        <v>61</v>
      </c>
      <c r="D7" s="38" t="s">
        <v>12</v>
      </c>
      <c r="E7" s="38" t="s">
        <v>1</v>
      </c>
      <c r="F7" s="33" t="s">
        <v>13</v>
      </c>
      <c r="G7" s="41"/>
      <c r="H7" s="41"/>
      <c r="I7" s="41"/>
      <c r="J7" s="41"/>
      <c r="K7" s="41"/>
      <c r="L7" s="34"/>
      <c r="M7" s="35" t="s">
        <v>14</v>
      </c>
    </row>
    <row r="8" spans="1:14" ht="16.5" customHeight="1">
      <c r="A8" s="36"/>
      <c r="B8" s="36"/>
      <c r="C8" s="36"/>
      <c r="D8" s="36"/>
      <c r="E8" s="36"/>
      <c r="F8" s="39" t="s">
        <v>15</v>
      </c>
      <c r="G8" s="39" t="s">
        <v>16</v>
      </c>
      <c r="H8" s="39" t="s">
        <v>17</v>
      </c>
      <c r="I8" s="17" t="s">
        <v>18</v>
      </c>
      <c r="J8" s="39" t="s">
        <v>19</v>
      </c>
      <c r="K8" s="39" t="s">
        <v>20</v>
      </c>
      <c r="L8" s="36" t="s">
        <v>21</v>
      </c>
      <c r="M8" s="36"/>
    </row>
    <row r="9" spans="1:14" ht="16.5" customHeight="1">
      <c r="A9" s="37"/>
      <c r="B9" s="37"/>
      <c r="C9" s="37"/>
      <c r="D9" s="37"/>
      <c r="E9" s="37"/>
      <c r="F9" s="40"/>
      <c r="G9" s="40"/>
      <c r="H9" s="40"/>
      <c r="I9" s="18" t="s">
        <v>22</v>
      </c>
      <c r="J9" s="40"/>
      <c r="K9" s="40"/>
      <c r="L9" s="37"/>
      <c r="M9" s="37"/>
    </row>
    <row r="10" spans="1:14" ht="22.5" customHeight="1">
      <c r="A10" s="19"/>
      <c r="B10" s="20" t="str">
        <f t="shared" ref="B10:B19" si="0">IF($A10="","",VLOOKUP($A10,senshu,2))</f>
        <v/>
      </c>
      <c r="C10" s="21" t="str">
        <f>IF($A10="","",VLOOKUP($A10,senshu,3))</f>
        <v/>
      </c>
      <c r="D10" s="21" t="str">
        <f t="shared" ref="D10:D19" si="1">IF($A10="","",VLOOKUP($A10,senshu,7))</f>
        <v/>
      </c>
      <c r="E10" s="21" t="str">
        <f t="shared" ref="E10:E19" si="2">IF($A10="","",VLOOKUP($A10,senshu,4))</f>
        <v/>
      </c>
      <c r="F10" s="22"/>
      <c r="G10" s="22"/>
      <c r="H10" s="22"/>
      <c r="I10" s="22"/>
      <c r="J10" s="22"/>
      <c r="K10" s="22"/>
      <c r="L10" s="22"/>
      <c r="M10" s="21" t="str">
        <f>IF($A10="","",VLOOKUP($A10,senshu,5))</f>
        <v/>
      </c>
    </row>
    <row r="11" spans="1:14" ht="22.5" customHeight="1">
      <c r="A11" s="19"/>
      <c r="B11" s="20" t="str">
        <f t="shared" si="0"/>
        <v/>
      </c>
      <c r="C11" s="21" t="str">
        <f t="shared" ref="C11:C19" si="3">IF($A11="","",VLOOKUP($A11,senshu,3))</f>
        <v/>
      </c>
      <c r="D11" s="21" t="str">
        <f t="shared" si="1"/>
        <v/>
      </c>
      <c r="E11" s="21" t="str">
        <f t="shared" si="2"/>
        <v/>
      </c>
      <c r="F11" s="22"/>
      <c r="G11" s="22"/>
      <c r="H11" s="22"/>
      <c r="I11" s="22"/>
      <c r="J11" s="22"/>
      <c r="K11" s="22"/>
      <c r="L11" s="22"/>
      <c r="M11" s="21" t="str">
        <f t="shared" ref="M11:M19" si="4">IF($A11="","",VLOOKUP($A11,senshu,5))</f>
        <v/>
      </c>
    </row>
    <row r="12" spans="1:14" ht="22.5" customHeight="1">
      <c r="A12" s="19"/>
      <c r="B12" s="20" t="str">
        <f t="shared" si="0"/>
        <v/>
      </c>
      <c r="C12" s="21" t="str">
        <f t="shared" si="3"/>
        <v/>
      </c>
      <c r="D12" s="21" t="str">
        <f t="shared" si="1"/>
        <v/>
      </c>
      <c r="E12" s="21" t="str">
        <f t="shared" si="2"/>
        <v/>
      </c>
      <c r="F12" s="22"/>
      <c r="G12" s="22"/>
      <c r="H12" s="22"/>
      <c r="I12" s="22"/>
      <c r="J12" s="22"/>
      <c r="K12" s="22"/>
      <c r="L12" s="22"/>
      <c r="M12" s="21" t="str">
        <f t="shared" si="4"/>
        <v/>
      </c>
    </row>
    <row r="13" spans="1:14" ht="22.5" customHeight="1">
      <c r="A13" s="19"/>
      <c r="B13" s="20" t="str">
        <f t="shared" si="0"/>
        <v/>
      </c>
      <c r="C13" s="21" t="str">
        <f t="shared" si="3"/>
        <v/>
      </c>
      <c r="D13" s="21" t="str">
        <f t="shared" si="1"/>
        <v/>
      </c>
      <c r="E13" s="21" t="str">
        <f t="shared" si="2"/>
        <v/>
      </c>
      <c r="F13" s="22"/>
      <c r="G13" s="22"/>
      <c r="H13" s="22"/>
      <c r="I13" s="22"/>
      <c r="J13" s="22"/>
      <c r="K13" s="22"/>
      <c r="L13" s="22"/>
      <c r="M13" s="21" t="str">
        <f t="shared" si="4"/>
        <v/>
      </c>
    </row>
    <row r="14" spans="1:14" ht="22.5" customHeight="1">
      <c r="A14" s="19"/>
      <c r="B14" s="20" t="str">
        <f t="shared" si="0"/>
        <v/>
      </c>
      <c r="C14" s="21" t="str">
        <f t="shared" si="3"/>
        <v/>
      </c>
      <c r="D14" s="21" t="str">
        <f t="shared" si="1"/>
        <v/>
      </c>
      <c r="E14" s="21" t="str">
        <f t="shared" si="2"/>
        <v/>
      </c>
      <c r="F14" s="22"/>
      <c r="G14" s="22"/>
      <c r="H14" s="22"/>
      <c r="I14" s="22"/>
      <c r="J14" s="22"/>
      <c r="K14" s="22"/>
      <c r="L14" s="22"/>
      <c r="M14" s="21" t="str">
        <f t="shared" si="4"/>
        <v/>
      </c>
    </row>
    <row r="15" spans="1:14" ht="22.5" customHeight="1">
      <c r="A15" s="19"/>
      <c r="B15" s="20" t="str">
        <f t="shared" si="0"/>
        <v/>
      </c>
      <c r="C15" s="21" t="str">
        <f t="shared" si="3"/>
        <v/>
      </c>
      <c r="D15" s="21" t="str">
        <f t="shared" si="1"/>
        <v/>
      </c>
      <c r="E15" s="21" t="str">
        <f t="shared" si="2"/>
        <v/>
      </c>
      <c r="F15" s="22"/>
      <c r="G15" s="22"/>
      <c r="H15" s="22"/>
      <c r="I15" s="22"/>
      <c r="J15" s="22"/>
      <c r="K15" s="22"/>
      <c r="L15" s="22"/>
      <c r="M15" s="21" t="str">
        <f t="shared" si="4"/>
        <v/>
      </c>
    </row>
    <row r="16" spans="1:14" ht="22.5" customHeight="1">
      <c r="A16" s="19"/>
      <c r="B16" s="20" t="str">
        <f>IF($A16="","",VLOOKUP($A16,senshu,2))</f>
        <v/>
      </c>
      <c r="C16" s="21" t="str">
        <f t="shared" si="3"/>
        <v/>
      </c>
      <c r="D16" s="21" t="str">
        <f t="shared" si="1"/>
        <v/>
      </c>
      <c r="E16" s="21" t="str">
        <f t="shared" si="2"/>
        <v/>
      </c>
      <c r="F16" s="22"/>
      <c r="G16" s="22"/>
      <c r="H16" s="22"/>
      <c r="I16" s="22"/>
      <c r="J16" s="22"/>
      <c r="K16" s="22"/>
      <c r="L16" s="22"/>
      <c r="M16" s="21" t="str">
        <f t="shared" si="4"/>
        <v/>
      </c>
    </row>
    <row r="17" spans="1:13" ht="22.5" customHeight="1">
      <c r="A17" s="19"/>
      <c r="B17" s="20" t="str">
        <f t="shared" si="0"/>
        <v/>
      </c>
      <c r="C17" s="21" t="str">
        <f t="shared" si="3"/>
        <v/>
      </c>
      <c r="D17" s="21" t="str">
        <f t="shared" si="1"/>
        <v/>
      </c>
      <c r="E17" s="21" t="str">
        <f t="shared" si="2"/>
        <v/>
      </c>
      <c r="F17" s="22"/>
      <c r="G17" s="22"/>
      <c r="H17" s="22"/>
      <c r="I17" s="22"/>
      <c r="J17" s="22"/>
      <c r="K17" s="22"/>
      <c r="L17" s="22"/>
      <c r="M17" s="21" t="str">
        <f t="shared" si="4"/>
        <v/>
      </c>
    </row>
    <row r="18" spans="1:13" ht="22.5" customHeight="1">
      <c r="A18" s="19"/>
      <c r="B18" s="20" t="str">
        <f t="shared" si="0"/>
        <v/>
      </c>
      <c r="C18" s="21" t="str">
        <f t="shared" si="3"/>
        <v/>
      </c>
      <c r="D18" s="21" t="str">
        <f t="shared" si="1"/>
        <v/>
      </c>
      <c r="E18" s="21" t="str">
        <f t="shared" si="2"/>
        <v/>
      </c>
      <c r="F18" s="22"/>
      <c r="G18" s="22"/>
      <c r="H18" s="22"/>
      <c r="I18" s="22"/>
      <c r="J18" s="22"/>
      <c r="K18" s="22"/>
      <c r="L18" s="22"/>
      <c r="M18" s="21" t="str">
        <f t="shared" si="4"/>
        <v/>
      </c>
    </row>
    <row r="19" spans="1:13" ht="22.5" customHeight="1">
      <c r="A19" s="19"/>
      <c r="B19" s="20" t="str">
        <f t="shared" si="0"/>
        <v/>
      </c>
      <c r="C19" s="21" t="str">
        <f t="shared" si="3"/>
        <v/>
      </c>
      <c r="D19" s="21" t="str">
        <f t="shared" si="1"/>
        <v/>
      </c>
      <c r="E19" s="21" t="str">
        <f t="shared" si="2"/>
        <v/>
      </c>
      <c r="F19" s="22"/>
      <c r="G19" s="22"/>
      <c r="H19" s="22"/>
      <c r="I19" s="22"/>
      <c r="J19" s="22"/>
      <c r="K19" s="22"/>
      <c r="L19" s="22"/>
      <c r="M19" s="21" t="str">
        <f t="shared" si="4"/>
        <v/>
      </c>
    </row>
    <row r="20" spans="1:13" s="13" customFormat="1" ht="22.5" customHeight="1">
      <c r="A20" s="42" t="s">
        <v>23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1:13" s="13" customFormat="1" ht="22.5" customHeight="1">
      <c r="K21" s="43" t="s">
        <v>46</v>
      </c>
      <c r="L21" s="43"/>
      <c r="M21" s="43"/>
    </row>
    <row r="22" spans="1:13" ht="22.5" customHeight="1">
      <c r="A22" s="32" t="s">
        <v>24</v>
      </c>
      <c r="B22" s="32"/>
      <c r="C22" s="32"/>
      <c r="D22" s="32" t="s">
        <v>25</v>
      </c>
      <c r="E22" s="32"/>
      <c r="F22" s="44"/>
      <c r="G22" s="44"/>
      <c r="H22" s="23" t="s">
        <v>26</v>
      </c>
      <c r="I22" s="44"/>
      <c r="J22" s="44"/>
      <c r="K22" s="44"/>
      <c r="L22" s="44"/>
      <c r="M22" s="44"/>
    </row>
    <row r="24" spans="1:13" ht="16.5" customHeight="1">
      <c r="A24" s="24" t="s">
        <v>27</v>
      </c>
    </row>
    <row r="25" spans="1:13" ht="16.5" customHeight="1">
      <c r="A25" s="25" t="s">
        <v>28</v>
      </c>
      <c r="B25" s="45" t="s">
        <v>38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3" ht="16.5" customHeight="1">
      <c r="A26" s="25" t="s">
        <v>29</v>
      </c>
      <c r="B26" s="45" t="s">
        <v>30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3" ht="16.5" customHeight="1">
      <c r="A27" s="25" t="s">
        <v>31</v>
      </c>
      <c r="B27" s="45" t="s">
        <v>32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3" ht="16.5" customHeight="1">
      <c r="A28" s="25" t="s">
        <v>33</v>
      </c>
      <c r="B28" s="45" t="s">
        <v>34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ht="16.5" customHeight="1">
      <c r="A29" s="25" t="s">
        <v>35</v>
      </c>
      <c r="B29" s="45" t="s">
        <v>36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1" spans="1:13" ht="16.5" customHeight="1">
      <c r="B31" s="14"/>
      <c r="C31" s="14"/>
      <c r="D31" s="14"/>
      <c r="E31" s="14"/>
    </row>
    <row r="32" spans="1:13" ht="16.5" customHeight="1">
      <c r="B32" s="14"/>
      <c r="C32" s="14"/>
      <c r="D32" s="14"/>
      <c r="E32" s="14"/>
    </row>
  </sheetData>
  <mergeCells count="33">
    <mergeCell ref="B25:M25"/>
    <mergeCell ref="B26:M26"/>
    <mergeCell ref="B27:M27"/>
    <mergeCell ref="B28:M28"/>
    <mergeCell ref="B29:M29"/>
    <mergeCell ref="A20:M20"/>
    <mergeCell ref="K21:M21"/>
    <mergeCell ref="A22:C22"/>
    <mergeCell ref="D22:E22"/>
    <mergeCell ref="F22:G22"/>
    <mergeCell ref="I22:M22"/>
    <mergeCell ref="M7:M9"/>
    <mergeCell ref="F8:F9"/>
    <mergeCell ref="G8:G9"/>
    <mergeCell ref="H8:H9"/>
    <mergeCell ref="J8:J9"/>
    <mergeCell ref="K8:K9"/>
    <mergeCell ref="L8:L9"/>
    <mergeCell ref="F7:L7"/>
    <mergeCell ref="A7:A9"/>
    <mergeCell ref="B7:B9"/>
    <mergeCell ref="C7:C9"/>
    <mergeCell ref="D7:D9"/>
    <mergeCell ref="E7:E9"/>
    <mergeCell ref="A5:B5"/>
    <mergeCell ref="C5:G5"/>
    <mergeCell ref="H5:I5"/>
    <mergeCell ref="J5:M5"/>
    <mergeCell ref="A1:M1"/>
    <mergeCell ref="A2:M2"/>
    <mergeCell ref="A3:M3"/>
    <mergeCell ref="A4:B4"/>
    <mergeCell ref="C4:M4"/>
  </mergeCells>
  <phoneticPr fontId="2"/>
  <dataValidations disablePrompts="1" count="1">
    <dataValidation type="list" allowBlank="1" showInputMessage="1" showErrorMessage="1" sqref="F10:L19" xr:uid="{00000000-0002-0000-0000-000000000000}">
      <formula1>"○"</formula1>
    </dataValidation>
  </dataValidations>
  <printOptions horizontalCentered="1"/>
  <pageMargins left="0.59055118110236227" right="0.59055118110236227" top="0.59055118110236227" bottom="0.19685039370078741" header="0.39370078740157483" footer="0.2362204724409449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view="pageBreakPreview" zoomScaleNormal="100" zoomScaleSheetLayoutView="100" workbookViewId="0">
      <selection activeCell="A2" sqref="A2"/>
    </sheetView>
  </sheetViews>
  <sheetFormatPr defaultRowHeight="14.25"/>
  <cols>
    <col min="1" max="1" width="9.5" style="11" bestFit="1" customWidth="1"/>
    <col min="2" max="2" width="11.625" style="11" bestFit="1" customWidth="1"/>
    <col min="3" max="3" width="22.75" style="12" bestFit="1" customWidth="1"/>
    <col min="4" max="4" width="5.5" style="12" bestFit="1" customWidth="1"/>
    <col min="5" max="6" width="9.5" style="11" bestFit="1" customWidth="1"/>
    <col min="7" max="8" width="9" style="11"/>
    <col min="9" max="9" width="13" style="11" bestFit="1" customWidth="1"/>
    <col min="10" max="10" width="10.75" style="11" bestFit="1" customWidth="1"/>
    <col min="11" max="16384" width="9" style="11"/>
  </cols>
  <sheetData>
    <row r="1" spans="1:7" s="2" customFormat="1" ht="21">
      <c r="A1" s="46" t="s">
        <v>74</v>
      </c>
      <c r="B1" s="46"/>
      <c r="C1" s="46"/>
      <c r="D1" s="46"/>
      <c r="E1" s="46"/>
      <c r="F1" s="46"/>
      <c r="G1" s="1"/>
    </row>
    <row r="2" spans="1:7" s="2" customFormat="1">
      <c r="B2" s="3"/>
      <c r="C2" s="4"/>
      <c r="D2" s="5"/>
      <c r="E2" s="3"/>
      <c r="F2" s="3"/>
    </row>
    <row r="3" spans="1:7" s="2" customFormat="1" ht="22.5" customHeight="1">
      <c r="A3" s="7" t="s">
        <v>39</v>
      </c>
      <c r="B3" s="7" t="s">
        <v>0</v>
      </c>
      <c r="C3" s="8" t="s">
        <v>61</v>
      </c>
      <c r="D3" s="8" t="s">
        <v>1</v>
      </c>
      <c r="E3" s="9" t="s">
        <v>2</v>
      </c>
      <c r="F3" s="9" t="s">
        <v>3</v>
      </c>
    </row>
    <row r="4" spans="1:7" s="2" customFormat="1" ht="22.5" customHeight="1">
      <c r="A4" s="7">
        <v>21</v>
      </c>
      <c r="B4" s="7" t="s">
        <v>63</v>
      </c>
      <c r="C4" s="8" t="s">
        <v>68</v>
      </c>
      <c r="D4" s="8">
        <v>3</v>
      </c>
      <c r="E4" s="9">
        <v>20171482</v>
      </c>
      <c r="F4" s="9" t="s">
        <v>7</v>
      </c>
      <c r="G4" s="2" t="s">
        <v>42</v>
      </c>
    </row>
    <row r="5" spans="1:7" s="2" customFormat="1" ht="22.5" customHeight="1">
      <c r="A5" s="7">
        <v>22</v>
      </c>
      <c r="B5" s="9" t="s">
        <v>64</v>
      </c>
      <c r="C5" s="10" t="s">
        <v>69</v>
      </c>
      <c r="D5" s="8">
        <v>2</v>
      </c>
      <c r="E5" s="7">
        <v>20190058</v>
      </c>
      <c r="F5" s="7" t="s">
        <v>40</v>
      </c>
      <c r="G5" s="2" t="s">
        <v>42</v>
      </c>
    </row>
    <row r="6" spans="1:7" s="2" customFormat="1" ht="22.5" customHeight="1">
      <c r="A6" s="7">
        <v>23</v>
      </c>
      <c r="B6" s="9" t="s">
        <v>65</v>
      </c>
      <c r="C6" s="10" t="s">
        <v>70</v>
      </c>
      <c r="D6" s="8">
        <v>2</v>
      </c>
      <c r="E6" s="7">
        <v>20191287</v>
      </c>
      <c r="F6" s="7" t="s">
        <v>41</v>
      </c>
      <c r="G6" s="2" t="s">
        <v>42</v>
      </c>
    </row>
    <row r="7" spans="1:7" s="2" customFormat="1" ht="22.5" customHeight="1">
      <c r="A7" s="7">
        <v>24</v>
      </c>
      <c r="B7" s="9" t="s">
        <v>66</v>
      </c>
      <c r="C7" s="10" t="s">
        <v>71</v>
      </c>
      <c r="D7" s="8">
        <v>2</v>
      </c>
      <c r="E7" s="7">
        <v>20160063</v>
      </c>
      <c r="F7" s="7" t="s">
        <v>5</v>
      </c>
      <c r="G7" s="2" t="s">
        <v>42</v>
      </c>
    </row>
    <row r="8" spans="1:7" s="2" customFormat="1" ht="22.5" customHeight="1">
      <c r="A8" s="7">
        <v>25</v>
      </c>
      <c r="B8" s="9" t="s">
        <v>67</v>
      </c>
      <c r="C8" s="10" t="s">
        <v>72</v>
      </c>
      <c r="D8" s="8">
        <v>1</v>
      </c>
      <c r="E8" s="7">
        <v>20191348</v>
      </c>
      <c r="F8" s="7" t="s">
        <v>73</v>
      </c>
      <c r="G8" s="2" t="s">
        <v>42</v>
      </c>
    </row>
    <row r="9" spans="1:7" s="2" customFormat="1" ht="22.5" customHeight="1">
      <c r="B9" s="3"/>
      <c r="C9" s="4"/>
      <c r="D9" s="5"/>
      <c r="E9" s="3"/>
      <c r="F9" s="3"/>
    </row>
    <row r="10" spans="1:7" s="2" customFormat="1" ht="22.5" customHeight="1">
      <c r="A10" s="6" t="s">
        <v>6</v>
      </c>
      <c r="B10" s="3"/>
      <c r="C10" s="4"/>
      <c r="D10" s="5"/>
      <c r="E10" s="3"/>
      <c r="F10" s="3"/>
    </row>
    <row r="11" spans="1:7" s="2" customFormat="1" ht="22.5" customHeight="1">
      <c r="A11" s="7" t="s">
        <v>39</v>
      </c>
      <c r="B11" s="7" t="s">
        <v>0</v>
      </c>
      <c r="C11" s="8" t="s">
        <v>61</v>
      </c>
      <c r="D11" s="8" t="s">
        <v>1</v>
      </c>
      <c r="E11" s="9" t="s">
        <v>2</v>
      </c>
      <c r="F11" s="9" t="s">
        <v>3</v>
      </c>
    </row>
    <row r="12" spans="1:7" s="2" customFormat="1" ht="22.5" customHeight="1">
      <c r="A12" s="7">
        <v>51</v>
      </c>
      <c r="B12" s="7" t="s">
        <v>47</v>
      </c>
      <c r="C12" s="8" t="s">
        <v>54</v>
      </c>
      <c r="D12" s="8">
        <v>1</v>
      </c>
      <c r="E12" s="7">
        <v>20200019</v>
      </c>
      <c r="F12" s="7" t="s">
        <v>7</v>
      </c>
      <c r="G12" s="2" t="s">
        <v>43</v>
      </c>
    </row>
    <row r="13" spans="1:7" s="2" customFormat="1" ht="22.5" customHeight="1">
      <c r="A13" s="7">
        <v>52</v>
      </c>
      <c r="B13" s="7" t="s">
        <v>48</v>
      </c>
      <c r="C13" s="8" t="s">
        <v>55</v>
      </c>
      <c r="D13" s="8">
        <v>1</v>
      </c>
      <c r="E13" s="7">
        <v>20211217</v>
      </c>
      <c r="F13" s="7" t="s">
        <v>7</v>
      </c>
      <c r="G13" s="2" t="s">
        <v>43</v>
      </c>
    </row>
    <row r="14" spans="1:7" s="2" customFormat="1" ht="22.5" customHeight="1">
      <c r="A14" s="7">
        <v>53</v>
      </c>
      <c r="B14" s="7" t="s">
        <v>49</v>
      </c>
      <c r="C14" s="8" t="s">
        <v>56</v>
      </c>
      <c r="D14" s="8">
        <v>1</v>
      </c>
      <c r="E14" s="7">
        <v>20210334</v>
      </c>
      <c r="F14" s="7" t="s">
        <v>62</v>
      </c>
      <c r="G14" s="2" t="s">
        <v>43</v>
      </c>
    </row>
    <row r="15" spans="1:7" s="2" customFormat="1" ht="22.5" customHeight="1">
      <c r="A15" s="7">
        <v>54</v>
      </c>
      <c r="B15" s="7" t="s">
        <v>50</v>
      </c>
      <c r="C15" s="8" t="s">
        <v>57</v>
      </c>
      <c r="D15" s="8">
        <v>2</v>
      </c>
      <c r="E15" s="7">
        <v>20221100</v>
      </c>
      <c r="F15" s="7" t="s">
        <v>4</v>
      </c>
      <c r="G15" s="2" t="s">
        <v>43</v>
      </c>
    </row>
    <row r="16" spans="1:7" s="2" customFormat="1" ht="22.5" customHeight="1">
      <c r="A16" s="7">
        <v>55</v>
      </c>
      <c r="B16" s="7" t="s">
        <v>51</v>
      </c>
      <c r="C16" s="8" t="s">
        <v>58</v>
      </c>
      <c r="D16" s="8">
        <v>1</v>
      </c>
      <c r="E16" s="7">
        <v>20210027</v>
      </c>
      <c r="F16" s="7" t="s">
        <v>4</v>
      </c>
      <c r="G16" s="2" t="s">
        <v>43</v>
      </c>
    </row>
    <row r="17" spans="1:7" s="2" customFormat="1" ht="22.5" customHeight="1">
      <c r="A17" s="7">
        <v>56</v>
      </c>
      <c r="B17" s="7" t="s">
        <v>52</v>
      </c>
      <c r="C17" s="8" t="s">
        <v>59</v>
      </c>
      <c r="D17" s="8">
        <v>1</v>
      </c>
      <c r="E17" s="7">
        <v>20200510</v>
      </c>
      <c r="F17" s="7" t="s">
        <v>4</v>
      </c>
      <c r="G17" s="2" t="s">
        <v>43</v>
      </c>
    </row>
    <row r="18" spans="1:7" s="2" customFormat="1" ht="22.5" customHeight="1">
      <c r="A18" s="7">
        <v>57</v>
      </c>
      <c r="B18" s="7" t="s">
        <v>53</v>
      </c>
      <c r="C18" s="8" t="s">
        <v>60</v>
      </c>
      <c r="D18" s="8">
        <v>1</v>
      </c>
      <c r="E18" s="7">
        <v>20210029</v>
      </c>
      <c r="F18" s="7" t="s">
        <v>4</v>
      </c>
      <c r="G18" s="2" t="s">
        <v>43</v>
      </c>
    </row>
    <row r="19" spans="1:7" s="2" customFormat="1" ht="22.5" customHeight="1">
      <c r="A19" s="6"/>
      <c r="B19" s="6"/>
      <c r="C19" s="1"/>
      <c r="D19" s="1"/>
      <c r="E19" s="6"/>
      <c r="F19" s="6"/>
    </row>
    <row r="20" spans="1:7" s="2" customFormat="1" ht="22.5" customHeight="1">
      <c r="A20" s="6"/>
      <c r="B20" s="6"/>
      <c r="C20" s="1"/>
      <c r="D20" s="1"/>
      <c r="E20" s="6"/>
      <c r="F20" s="6"/>
    </row>
    <row r="21" spans="1:7" s="2" customFormat="1" ht="22.5" customHeight="1">
      <c r="B21" s="3"/>
      <c r="C21" s="4"/>
      <c r="D21" s="5"/>
      <c r="E21" s="3"/>
      <c r="F21" s="3"/>
    </row>
    <row r="22" spans="1:7" s="2" customFormat="1" ht="22.5" customHeight="1">
      <c r="B22" s="3"/>
      <c r="C22" s="4"/>
      <c r="D22" s="5"/>
      <c r="E22" s="3"/>
      <c r="F22" s="3"/>
    </row>
    <row r="23" spans="1:7" s="2" customFormat="1" ht="22.5" customHeight="1">
      <c r="B23" s="3"/>
      <c r="C23" s="4"/>
      <c r="D23" s="5"/>
      <c r="E23" s="3"/>
      <c r="F23" s="3"/>
    </row>
    <row r="24" spans="1:7" s="2" customFormat="1" ht="22.5" customHeight="1">
      <c r="B24" s="3"/>
      <c r="C24" s="4"/>
      <c r="D24" s="5"/>
      <c r="E24" s="3"/>
      <c r="F24" s="3"/>
    </row>
    <row r="25" spans="1:7" s="2" customFormat="1" ht="22.5" customHeight="1">
      <c r="B25" s="3"/>
      <c r="C25" s="4"/>
      <c r="D25" s="5"/>
      <c r="E25" s="3"/>
      <c r="F25" s="3"/>
    </row>
    <row r="26" spans="1:7" s="2" customFormat="1" ht="22.5" customHeight="1">
      <c r="B26" s="3"/>
      <c r="C26" s="4"/>
      <c r="D26" s="5"/>
      <c r="E26" s="3"/>
      <c r="F26" s="3"/>
    </row>
    <row r="27" spans="1:7" s="2" customFormat="1" ht="22.5" customHeight="1">
      <c r="B27" s="3"/>
      <c r="C27" s="4"/>
      <c r="D27" s="5"/>
      <c r="E27" s="3"/>
      <c r="F27" s="3"/>
    </row>
    <row r="28" spans="1:7" s="2" customFormat="1" ht="22.5" customHeight="1">
      <c r="B28" s="3"/>
      <c r="C28" s="4"/>
      <c r="D28" s="5"/>
      <c r="E28" s="3"/>
      <c r="F28" s="3"/>
    </row>
    <row r="29" spans="1:7" s="2" customFormat="1" ht="22.5" customHeight="1">
      <c r="B29" s="3"/>
      <c r="C29" s="4"/>
      <c r="D29" s="5"/>
      <c r="E29" s="3"/>
      <c r="F29" s="3"/>
    </row>
    <row r="30" spans="1:7" s="2" customFormat="1" ht="22.5" customHeight="1">
      <c r="B30" s="3"/>
      <c r="C30" s="4"/>
      <c r="D30" s="5"/>
      <c r="E30" s="3"/>
      <c r="F30" s="3"/>
    </row>
  </sheetData>
  <sortState xmlns:xlrd2="http://schemas.microsoft.com/office/spreadsheetml/2017/richdata2" ref="A6:G9">
    <sortCondition ref="A6"/>
  </sortState>
  <mergeCells count="1">
    <mergeCell ref="A1:F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S申込</vt:lpstr>
      <vt:lpstr>S選手番号</vt:lpstr>
      <vt:lpstr>S申込!Print_Area</vt:lpstr>
      <vt:lpstr>S選手番号!Print_Area</vt:lpstr>
      <vt:lpstr>senshu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尾崎　光男</cp:lastModifiedBy>
  <dcterms:created xsi:type="dcterms:W3CDTF">2020-07-15T03:44:55Z</dcterms:created>
  <dcterms:modified xsi:type="dcterms:W3CDTF">2025-07-15T01:57:59Z</dcterms:modified>
</cp:coreProperties>
</file>