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高体連スケート専門部\11 高総体いろいろ\"/>
    </mc:Choice>
  </mc:AlternateContent>
  <bookViews>
    <workbookView xWindow="0" yWindow="0" windowWidth="18000" windowHeight="19305"/>
  </bookViews>
  <sheets>
    <sheet name="S申込" sheetId="2" r:id="rId1"/>
    <sheet name="S選手番号" sheetId="1" r:id="rId2"/>
  </sheets>
  <definedNames>
    <definedName name="_xlnm.Print_Area" localSheetId="0">S申込!$A$1:$M$29</definedName>
    <definedName name="_xlnm.Print_Area" localSheetId="1">S選手番号!$A$1:$G$19</definedName>
    <definedName name="senshu">S選手番号!$5:$18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2" l="1"/>
  <c r="D18" i="2"/>
  <c r="D17" i="2"/>
  <c r="D16" i="2"/>
  <c r="D15" i="2"/>
  <c r="D14" i="2"/>
  <c r="D13" i="2"/>
  <c r="D12" i="2"/>
  <c r="D11" i="2"/>
  <c r="D10" i="2"/>
  <c r="M19" i="2" l="1"/>
  <c r="E19" i="2"/>
  <c r="C19" i="2"/>
  <c r="B19" i="2"/>
  <c r="M18" i="2"/>
  <c r="E18" i="2"/>
  <c r="C18" i="2"/>
  <c r="B18" i="2"/>
  <c r="M17" i="2"/>
  <c r="E17" i="2"/>
  <c r="C17" i="2"/>
  <c r="B17" i="2"/>
  <c r="M16" i="2"/>
  <c r="E16" i="2"/>
  <c r="C16" i="2"/>
  <c r="B16" i="2"/>
  <c r="M15" i="2"/>
  <c r="E15" i="2"/>
  <c r="C15" i="2"/>
  <c r="B15" i="2"/>
  <c r="M14" i="2"/>
  <c r="E14" i="2"/>
  <c r="C14" i="2"/>
  <c r="B14" i="2"/>
  <c r="M13" i="2"/>
  <c r="E13" i="2"/>
  <c r="C13" i="2"/>
  <c r="B13" i="2"/>
  <c r="M12" i="2"/>
  <c r="E12" i="2"/>
  <c r="C12" i="2"/>
  <c r="B12" i="2"/>
  <c r="M11" i="2"/>
  <c r="E11" i="2"/>
  <c r="C11" i="2"/>
  <c r="B11" i="2"/>
  <c r="M10" i="2"/>
  <c r="E10" i="2"/>
  <c r="C10" i="2"/>
  <c r="B10" i="2"/>
</calcChain>
</file>

<file path=xl/sharedStrings.xml><?xml version="1.0" encoding="utf-8"?>
<sst xmlns="http://schemas.openxmlformats.org/spreadsheetml/2006/main" count="97" uniqueCount="76">
  <si>
    <t>女子</t>
    <rPh sb="0" eb="2">
      <t>ジョシ</t>
    </rPh>
    <phoneticPr fontId="2"/>
  </si>
  <si>
    <t>氏名</t>
    <rPh sb="0" eb="2">
      <t>シメイ</t>
    </rPh>
    <phoneticPr fontId="2"/>
  </si>
  <si>
    <t>よみがな</t>
    <phoneticPr fontId="2"/>
  </si>
  <si>
    <t>学年</t>
    <rPh sb="0" eb="2">
      <t>ガクネン</t>
    </rPh>
    <phoneticPr fontId="2"/>
  </si>
  <si>
    <t>登録番号</t>
    <rPh sb="0" eb="2">
      <t>トウロク</t>
    </rPh>
    <rPh sb="2" eb="4">
      <t>バンゴウ</t>
    </rPh>
    <phoneticPr fontId="2"/>
  </si>
  <si>
    <t>高校名</t>
    <rPh sb="0" eb="3">
      <t>コウコウメイ</t>
    </rPh>
    <phoneticPr fontId="2"/>
  </si>
  <si>
    <t>バッジ級</t>
    <rPh sb="3" eb="4">
      <t>キュウ</t>
    </rPh>
    <phoneticPr fontId="2"/>
  </si>
  <si>
    <t>八戸西</t>
    <rPh sb="0" eb="3">
      <t>ハチノヘニシ</t>
    </rPh>
    <phoneticPr fontId="2"/>
  </si>
  <si>
    <t>AA</t>
    <phoneticPr fontId="2"/>
  </si>
  <si>
    <t>八学光星</t>
    <rPh sb="0" eb="2">
      <t>ハチガク</t>
    </rPh>
    <rPh sb="2" eb="4">
      <t>コウセイ</t>
    </rPh>
    <phoneticPr fontId="2"/>
  </si>
  <si>
    <t>男子</t>
    <rPh sb="0" eb="2">
      <t>ダンシ</t>
    </rPh>
    <phoneticPr fontId="2"/>
  </si>
  <si>
    <t>八戸</t>
    <rPh sb="0" eb="2">
      <t>ハチノヘ</t>
    </rPh>
    <phoneticPr fontId="2"/>
  </si>
  <si>
    <t>スピード競技申込書一覧表　</t>
    <rPh sb="4" eb="6">
      <t>キョウギ</t>
    </rPh>
    <rPh sb="6" eb="9">
      <t>モウシコミショ</t>
    </rPh>
    <rPh sb="9" eb="12">
      <t>イチランヒョウ</t>
    </rPh>
    <phoneticPr fontId="2"/>
  </si>
  <si>
    <t>監督氏名</t>
    <rPh sb="0" eb="2">
      <t>カントク</t>
    </rPh>
    <rPh sb="2" eb="4">
      <t>シメイ</t>
    </rPh>
    <phoneticPr fontId="2"/>
  </si>
  <si>
    <t>コーチ氏名</t>
    <rPh sb="3" eb="5">
      <t>シメイ</t>
    </rPh>
    <phoneticPr fontId="2"/>
  </si>
  <si>
    <t>選　手　氏　名</t>
    <rPh sb="0" eb="1">
      <t>セン</t>
    </rPh>
    <rPh sb="2" eb="3">
      <t>テ</t>
    </rPh>
    <rPh sb="4" eb="5">
      <t>シ</t>
    </rPh>
    <rPh sb="6" eb="7">
      <t>メイ</t>
    </rPh>
    <phoneticPr fontId="2"/>
  </si>
  <si>
    <t>ふりがな</t>
    <phoneticPr fontId="2"/>
  </si>
  <si>
    <t>性別</t>
    <rPh sb="0" eb="2">
      <t>セイベツ</t>
    </rPh>
    <phoneticPr fontId="2"/>
  </si>
  <si>
    <t>距　　　　　離</t>
    <rPh sb="0" eb="1">
      <t>キョ</t>
    </rPh>
    <rPh sb="6" eb="7">
      <t>ハナレ</t>
    </rPh>
    <phoneticPr fontId="2"/>
  </si>
  <si>
    <t>登録番号
（0207-）</t>
    <rPh sb="0" eb="2">
      <t>トウロク</t>
    </rPh>
    <rPh sb="2" eb="4">
      <t>バンゴウ</t>
    </rPh>
    <phoneticPr fontId="2"/>
  </si>
  <si>
    <t>500</t>
    <phoneticPr fontId="2"/>
  </si>
  <si>
    <t>1000</t>
    <phoneticPr fontId="2"/>
  </si>
  <si>
    <t>1500</t>
    <phoneticPr fontId="2"/>
  </si>
  <si>
    <t>3000</t>
    <phoneticPr fontId="2"/>
  </si>
  <si>
    <t>10000</t>
    <phoneticPr fontId="2"/>
  </si>
  <si>
    <t>2000R</t>
    <phoneticPr fontId="2"/>
  </si>
  <si>
    <t>Ｔ・Ｐ</t>
    <phoneticPr fontId="2"/>
  </si>
  <si>
    <t>5000</t>
    <phoneticPr fontId="2"/>
  </si>
  <si>
    <t>上記の通り、参加申込をいたします。</t>
    <rPh sb="0" eb="2">
      <t>ジョウキ</t>
    </rPh>
    <rPh sb="3" eb="4">
      <t>トオ</t>
    </rPh>
    <rPh sb="6" eb="8">
      <t>サンカ</t>
    </rPh>
    <rPh sb="8" eb="10">
      <t>モウシコミ</t>
    </rPh>
    <phoneticPr fontId="2"/>
  </si>
  <si>
    <t>監督または引率責任者</t>
    <rPh sb="0" eb="2">
      <t>カントク</t>
    </rPh>
    <rPh sb="5" eb="7">
      <t>インソツ</t>
    </rPh>
    <rPh sb="7" eb="10">
      <t>セキニンシャ</t>
    </rPh>
    <phoneticPr fontId="2"/>
  </si>
  <si>
    <t>職　名</t>
    <rPh sb="0" eb="1">
      <t>ショク</t>
    </rPh>
    <rPh sb="2" eb="3">
      <t>メイ</t>
    </rPh>
    <phoneticPr fontId="2"/>
  </si>
  <si>
    <t>氏　名</t>
    <rPh sb="0" eb="1">
      <t>シ</t>
    </rPh>
    <rPh sb="2" eb="3">
      <t>メイ</t>
    </rPh>
    <phoneticPr fontId="2"/>
  </si>
  <si>
    <t>（注）</t>
    <rPh sb="1" eb="2">
      <t>チュウ</t>
    </rPh>
    <phoneticPr fontId="2"/>
  </si>
  <si>
    <t>１</t>
    <phoneticPr fontId="2"/>
  </si>
  <si>
    <t>２</t>
    <phoneticPr fontId="2"/>
  </si>
  <si>
    <t>出場距離の欄に「○」を記入する。</t>
    <rPh sb="0" eb="2">
      <t>シュツジョウ</t>
    </rPh>
    <rPh sb="2" eb="4">
      <t>キョリ</t>
    </rPh>
    <rPh sb="5" eb="6">
      <t>ラン</t>
    </rPh>
    <rPh sb="11" eb="13">
      <t>キニュウ</t>
    </rPh>
    <phoneticPr fontId="2"/>
  </si>
  <si>
    <t>３</t>
    <phoneticPr fontId="2"/>
  </si>
  <si>
    <t>リレー(4～6名)・チームパシュート(3～4名)に「○」を記入する。</t>
    <rPh sb="7" eb="8">
      <t>メイ</t>
    </rPh>
    <rPh sb="22" eb="23">
      <t>メイ</t>
    </rPh>
    <rPh sb="29" eb="31">
      <t>キニュウ</t>
    </rPh>
    <phoneticPr fontId="2"/>
  </si>
  <si>
    <t>４</t>
    <phoneticPr fontId="2"/>
  </si>
  <si>
    <t>１名２距離以内(リレー・チームパシュートを除く)とする。</t>
    <rPh sb="1" eb="2">
      <t>メイ</t>
    </rPh>
    <rPh sb="3" eb="5">
      <t>キョリ</t>
    </rPh>
    <rPh sb="5" eb="7">
      <t>イナイ</t>
    </rPh>
    <rPh sb="21" eb="22">
      <t>ノゾ</t>
    </rPh>
    <phoneticPr fontId="2"/>
  </si>
  <si>
    <t>５</t>
    <phoneticPr fontId="2"/>
  </si>
  <si>
    <t>ＪＳＦマイページからも同じ内容を登録すること。</t>
    <rPh sb="11" eb="12">
      <t>オナ</t>
    </rPh>
    <rPh sb="13" eb="15">
      <t>ナイヨウ</t>
    </rPh>
    <rPh sb="16" eb="18">
      <t>トウロク</t>
    </rPh>
    <phoneticPr fontId="2"/>
  </si>
  <si>
    <t>学校名(正式)</t>
    <rPh sb="0" eb="3">
      <t>ガッコウメイ</t>
    </rPh>
    <rPh sb="4" eb="6">
      <t>セイシキ</t>
    </rPh>
    <phoneticPr fontId="2"/>
  </si>
  <si>
    <t>根城　理実</t>
    <rPh sb="0" eb="2">
      <t>ネジョウ</t>
    </rPh>
    <rPh sb="3" eb="5">
      <t>サトミ</t>
    </rPh>
    <phoneticPr fontId="2"/>
  </si>
  <si>
    <t>ねじょう　さとみ</t>
    <phoneticPr fontId="2"/>
  </si>
  <si>
    <t>A</t>
    <phoneticPr fontId="2"/>
  </si>
  <si>
    <t>ささき　さや</t>
    <phoneticPr fontId="2"/>
  </si>
  <si>
    <t>佐々木さや</t>
    <rPh sb="0" eb="3">
      <t>ササキ</t>
    </rPh>
    <phoneticPr fontId="2"/>
  </si>
  <si>
    <t>かしわざき　ひろき</t>
    <phoneticPr fontId="2"/>
  </si>
  <si>
    <t>ささき　かいち</t>
    <phoneticPr fontId="2"/>
  </si>
  <si>
    <t>あきた　くおん</t>
    <phoneticPr fontId="2"/>
  </si>
  <si>
    <t>秋田　玖隠</t>
    <rPh sb="0" eb="2">
      <t>アキタ</t>
    </rPh>
    <rPh sb="3" eb="4">
      <t>ク</t>
    </rPh>
    <rPh sb="4" eb="5">
      <t>イン</t>
    </rPh>
    <phoneticPr fontId="2"/>
  </si>
  <si>
    <t>2022/2023青森県スケート連盟選手番号一覧</t>
    <rPh sb="9" eb="12">
      <t>アオモリケン</t>
    </rPh>
    <rPh sb="16" eb="18">
      <t>レンメイ</t>
    </rPh>
    <rPh sb="18" eb="20">
      <t>センシュ</t>
    </rPh>
    <rPh sb="20" eb="22">
      <t>バンゴウ</t>
    </rPh>
    <rPh sb="22" eb="24">
      <t>イチラン</t>
    </rPh>
    <phoneticPr fontId="2"/>
  </si>
  <si>
    <t>西村信之介</t>
    <rPh sb="0" eb="2">
      <t>ニシムラ</t>
    </rPh>
    <rPh sb="2" eb="5">
      <t>シンノスケ</t>
    </rPh>
    <phoneticPr fontId="2"/>
  </si>
  <si>
    <t>齊藤　壮希</t>
    <rPh sb="0" eb="2">
      <t>サイトウ</t>
    </rPh>
    <phoneticPr fontId="2"/>
  </si>
  <si>
    <t>工藤　　賢</t>
  </si>
  <si>
    <t>佐々木海地</t>
    <rPh sb="0" eb="3">
      <t>ササキ</t>
    </rPh>
    <rPh sb="3" eb="4">
      <t>ウミ</t>
    </rPh>
    <rPh sb="4" eb="5">
      <t>チ</t>
    </rPh>
    <phoneticPr fontId="2"/>
  </si>
  <si>
    <t>柏﨑　皓貴</t>
    <rPh sb="0" eb="1">
      <t>カシワ</t>
    </rPh>
    <rPh sb="1" eb="2">
      <t>サキ</t>
    </rPh>
    <rPh sb="3" eb="4">
      <t>コウ</t>
    </rPh>
    <rPh sb="4" eb="5">
      <t>キ</t>
    </rPh>
    <phoneticPr fontId="3"/>
  </si>
  <si>
    <t>村上　雄太</t>
    <rPh sb="0" eb="2">
      <t>ムラカミ</t>
    </rPh>
    <rPh sb="3" eb="5">
      <t>ユウタ</t>
    </rPh>
    <phoneticPr fontId="2"/>
  </si>
  <si>
    <t>久保　　悠</t>
    <rPh sb="0" eb="2">
      <t>クボ</t>
    </rPh>
    <rPh sb="4" eb="5">
      <t>ユウ</t>
    </rPh>
    <phoneticPr fontId="2"/>
  </si>
  <si>
    <t>にしむら　しんのすけ</t>
    <phoneticPr fontId="2"/>
  </si>
  <si>
    <t>さいとう　まさき</t>
    <phoneticPr fontId="2"/>
  </si>
  <si>
    <t>くどう　まさる</t>
    <phoneticPr fontId="2"/>
  </si>
  <si>
    <t>むらかみ　ゆうた</t>
    <phoneticPr fontId="2"/>
  </si>
  <si>
    <t>くぼ　ゆう</t>
    <phoneticPr fontId="2"/>
  </si>
  <si>
    <t>B</t>
  </si>
  <si>
    <t>C</t>
  </si>
  <si>
    <t>AA</t>
  </si>
  <si>
    <t>A</t>
  </si>
  <si>
    <t>吉田　愛実</t>
    <rPh sb="0" eb="2">
      <t>ヨシダ</t>
    </rPh>
    <rPh sb="3" eb="5">
      <t>アミ</t>
    </rPh>
    <phoneticPr fontId="2"/>
  </si>
  <si>
    <t>よした　あみ</t>
    <phoneticPr fontId="2"/>
  </si>
  <si>
    <t>令和５年度青森県高等学校総合体育大会</t>
    <rPh sb="0" eb="2">
      <t>レイワ</t>
    </rPh>
    <rPh sb="3" eb="5">
      <t>ネンド</t>
    </rPh>
    <rPh sb="5" eb="7">
      <t>アオモリ</t>
    </rPh>
    <phoneticPr fontId="2"/>
  </si>
  <si>
    <t>第７６回青森県高等学校スケート競技選手権大会</t>
    <rPh sb="0" eb="1">
      <t>ダイ</t>
    </rPh>
    <rPh sb="3" eb="4">
      <t>カイ</t>
    </rPh>
    <rPh sb="4" eb="9">
      <t>アオモリケンコウトウ</t>
    </rPh>
    <rPh sb="9" eb="11">
      <t>ガッコウ</t>
    </rPh>
    <phoneticPr fontId="2"/>
  </si>
  <si>
    <t>2シート目を参照して番号を入力して下さい。</t>
    <rPh sb="4" eb="5">
      <t>メ</t>
    </rPh>
    <rPh sb="6" eb="8">
      <t>サンショウ</t>
    </rPh>
    <rPh sb="10" eb="12">
      <t>バンゴウ</t>
    </rPh>
    <rPh sb="13" eb="15">
      <t>ニュウリョク</t>
    </rPh>
    <rPh sb="17" eb="18">
      <t>クダ</t>
    </rPh>
    <phoneticPr fontId="2"/>
  </si>
  <si>
    <t>令和５年　　月　　日</t>
    <rPh sb="0" eb="1">
      <t>レイ</t>
    </rPh>
    <rPh sb="1" eb="2">
      <t>カズ</t>
    </rPh>
    <rPh sb="3" eb="4">
      <t>ネン</t>
    </rPh>
    <rPh sb="6" eb="7">
      <t>ツキ</t>
    </rPh>
    <rPh sb="9" eb="10">
      <t>ヒ</t>
    </rPh>
    <phoneticPr fontId="2"/>
  </si>
  <si>
    <t>№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</si>
</sst>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name val="ＭＳ Ｐゴシック"/>
      <family val="3"/>
      <charset val="128"/>
    </font>
    <font>
      <sz val="18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3" fillId="0" borderId="0" xfId="0" applyFont="1" applyFill="1" applyAlignment="1">
      <alignment horizontal="center" vertical="center" shrinkToFit="1"/>
    </xf>
    <xf numFmtId="0" fontId="3" fillId="0" borderId="0" xfId="0" applyFont="1" applyFill="1">
      <alignment vertical="center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horizontal="left" vertical="center" shrinkToFit="1"/>
    </xf>
    <xf numFmtId="0" fontId="3" fillId="0" borderId="0" xfId="0" applyNumberFormat="1" applyFont="1" applyFill="1" applyAlignment="1">
      <alignment horizontal="left" vertical="center" shrinkToFit="1"/>
    </xf>
    <xf numFmtId="0" fontId="3" fillId="0" borderId="0" xfId="0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0" fontId="3" fillId="0" borderId="1" xfId="0" applyNumberFormat="1" applyFont="1" applyFill="1" applyBorder="1" applyAlignment="1">
      <alignment horizontal="center" vertical="center" shrinkToFit="1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shrinkToFit="1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vertical="center" shrinkToFit="1"/>
    </xf>
    <xf numFmtId="0" fontId="4" fillId="0" borderId="0" xfId="0" applyNumberFormat="1" applyFont="1" applyFill="1" applyAlignment="1">
      <alignment vertical="center" shrinkToFit="1"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distributed" vertical="center"/>
    </xf>
    <xf numFmtId="49" fontId="5" fillId="0" borderId="8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horizontal="center" vertical="center" shrinkToFit="1"/>
    </xf>
    <xf numFmtId="0" fontId="5" fillId="3" borderId="8" xfId="0" applyFont="1" applyFill="1" applyBorder="1" applyAlignment="1">
      <alignment horizontal="center" vertical="center" shrinkToFit="1"/>
    </xf>
    <xf numFmtId="49" fontId="5" fillId="0" borderId="0" xfId="0" applyNumberFormat="1" applyFont="1" applyBorder="1" applyAlignment="1">
      <alignment vertical="center"/>
    </xf>
    <xf numFmtId="0" fontId="5" fillId="0" borderId="2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Fill="1" applyAlignment="1">
      <alignment vertical="center"/>
    </xf>
    <xf numFmtId="49" fontId="5" fillId="0" borderId="0" xfId="0" applyNumberFormat="1" applyFont="1" applyFill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left" vertical="center"/>
    </xf>
    <xf numFmtId="49" fontId="5" fillId="2" borderId="2" xfId="0" applyNumberFormat="1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abSelected="1" view="pageBreakPreview" zoomScaleNormal="100" zoomScaleSheetLayoutView="100" workbookViewId="0">
      <selection activeCell="A10" sqref="A10"/>
    </sheetView>
  </sheetViews>
  <sheetFormatPr defaultRowHeight="16.5" customHeight="1"/>
  <cols>
    <col min="1" max="1" width="7.5" style="18" bestFit="1" customWidth="1"/>
    <col min="2" max="3" width="16.125" style="18" bestFit="1" customWidth="1"/>
    <col min="4" max="5" width="5.5" style="18" bestFit="1" customWidth="1"/>
    <col min="6" max="12" width="8.625" style="18" customWidth="1"/>
    <col min="13" max="13" width="10.5" style="18" bestFit="1" customWidth="1"/>
    <col min="14" max="14" width="9" style="18"/>
    <col min="15" max="15" width="12.5" style="18" customWidth="1"/>
    <col min="16" max="16" width="9" style="18"/>
    <col min="17" max="17" width="11.75" style="18" customWidth="1"/>
    <col min="18" max="18" width="16.125" style="18" bestFit="1" customWidth="1"/>
    <col min="19" max="16384" width="9" style="18"/>
  </cols>
  <sheetData>
    <row r="1" spans="1:14" s="17" customFormat="1" ht="16.5" customHeight="1">
      <c r="A1" s="37" t="s">
        <v>71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16"/>
    </row>
    <row r="2" spans="1:14" s="17" customFormat="1" ht="16.5" customHeight="1">
      <c r="A2" s="37" t="s">
        <v>72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16"/>
    </row>
    <row r="3" spans="1:14" ht="16.5" customHeight="1">
      <c r="A3" s="38" t="s">
        <v>12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4" ht="24" customHeight="1">
      <c r="A4" s="39" t="s">
        <v>42</v>
      </c>
      <c r="B4" s="40"/>
      <c r="C4" s="34"/>
      <c r="D4" s="35"/>
      <c r="E4" s="35"/>
      <c r="F4" s="35"/>
      <c r="G4" s="35"/>
      <c r="H4" s="35"/>
      <c r="I4" s="35"/>
      <c r="J4" s="35"/>
      <c r="K4" s="35"/>
      <c r="L4" s="35"/>
      <c r="M4" s="36"/>
    </row>
    <row r="5" spans="1:14" ht="24" customHeight="1">
      <c r="A5" s="32" t="s">
        <v>13</v>
      </c>
      <c r="B5" s="32"/>
      <c r="C5" s="33"/>
      <c r="D5" s="33"/>
      <c r="E5" s="33"/>
      <c r="F5" s="33"/>
      <c r="G5" s="33"/>
      <c r="H5" s="32" t="s">
        <v>14</v>
      </c>
      <c r="I5" s="32"/>
      <c r="J5" s="34"/>
      <c r="K5" s="35"/>
      <c r="L5" s="35"/>
      <c r="M5" s="36"/>
    </row>
    <row r="6" spans="1:14" ht="16.5" customHeight="1">
      <c r="A6" s="19"/>
      <c r="B6" s="19"/>
    </row>
    <row r="7" spans="1:14" ht="16.5" customHeight="1">
      <c r="A7" s="41" t="s">
        <v>75</v>
      </c>
      <c r="B7" s="44" t="s">
        <v>15</v>
      </c>
      <c r="C7" s="44" t="s">
        <v>16</v>
      </c>
      <c r="D7" s="44" t="s">
        <v>17</v>
      </c>
      <c r="E7" s="44" t="s">
        <v>3</v>
      </c>
      <c r="F7" s="39" t="s">
        <v>18</v>
      </c>
      <c r="G7" s="47"/>
      <c r="H7" s="47"/>
      <c r="I7" s="47"/>
      <c r="J7" s="47"/>
      <c r="K7" s="47"/>
      <c r="L7" s="40"/>
      <c r="M7" s="41" t="s">
        <v>19</v>
      </c>
    </row>
    <row r="8" spans="1:14" ht="16.5" customHeight="1">
      <c r="A8" s="42"/>
      <c r="B8" s="42"/>
      <c r="C8" s="42"/>
      <c r="D8" s="42"/>
      <c r="E8" s="42"/>
      <c r="F8" s="45" t="s">
        <v>20</v>
      </c>
      <c r="G8" s="45" t="s">
        <v>21</v>
      </c>
      <c r="H8" s="45" t="s">
        <v>22</v>
      </c>
      <c r="I8" s="20" t="s">
        <v>23</v>
      </c>
      <c r="J8" s="45" t="s">
        <v>24</v>
      </c>
      <c r="K8" s="45" t="s">
        <v>25</v>
      </c>
      <c r="L8" s="42" t="s">
        <v>26</v>
      </c>
      <c r="M8" s="42"/>
    </row>
    <row r="9" spans="1:14" ht="16.5" customHeight="1">
      <c r="A9" s="43"/>
      <c r="B9" s="43"/>
      <c r="C9" s="43"/>
      <c r="D9" s="43"/>
      <c r="E9" s="43"/>
      <c r="F9" s="46"/>
      <c r="G9" s="46"/>
      <c r="H9" s="46"/>
      <c r="I9" s="21" t="s">
        <v>27</v>
      </c>
      <c r="J9" s="46"/>
      <c r="K9" s="46"/>
      <c r="L9" s="43"/>
      <c r="M9" s="43"/>
    </row>
    <row r="10" spans="1:14" ht="22.5" customHeight="1">
      <c r="A10" s="22"/>
      <c r="B10" s="23" t="str">
        <f t="shared" ref="B10:B19" si="0">IF($A10="","",VLOOKUP($A10,senshu,2))</f>
        <v/>
      </c>
      <c r="C10" s="24" t="str">
        <f t="shared" ref="C10:C19" si="1">IF($A10="","",VLOOKUP($A10,senshu,3))</f>
        <v/>
      </c>
      <c r="D10" s="24" t="str">
        <f>IF(A10="","",IF(A10&lt;30,"女","男"))</f>
        <v/>
      </c>
      <c r="E10" s="24" t="str">
        <f t="shared" ref="E10:E19" si="2">IF($A10="","",VLOOKUP($A10,senshu,4))</f>
        <v/>
      </c>
      <c r="F10" s="25"/>
      <c r="G10" s="25"/>
      <c r="H10" s="25"/>
      <c r="I10" s="25"/>
      <c r="J10" s="25"/>
      <c r="K10" s="25"/>
      <c r="L10" s="25"/>
      <c r="M10" s="24" t="str">
        <f>IF($A10="","",VLOOKUP($A10,senshu,5))</f>
        <v/>
      </c>
    </row>
    <row r="11" spans="1:14" ht="22.5" customHeight="1">
      <c r="A11" s="22"/>
      <c r="B11" s="23" t="str">
        <f t="shared" si="0"/>
        <v/>
      </c>
      <c r="C11" s="24" t="str">
        <f t="shared" si="1"/>
        <v/>
      </c>
      <c r="D11" s="24" t="str">
        <f t="shared" ref="D11:D19" si="3">IF(A11="","",IF(A11&lt;30,"女","男"))</f>
        <v/>
      </c>
      <c r="E11" s="24" t="str">
        <f t="shared" si="2"/>
        <v/>
      </c>
      <c r="F11" s="25"/>
      <c r="G11" s="25"/>
      <c r="H11" s="25"/>
      <c r="I11" s="25"/>
      <c r="J11" s="25"/>
      <c r="K11" s="25"/>
      <c r="L11" s="25"/>
      <c r="M11" s="24" t="str">
        <f t="shared" ref="M11:M19" si="4">IF($A11="","",VLOOKUP($A11,senshu,5))</f>
        <v/>
      </c>
    </row>
    <row r="12" spans="1:14" ht="22.5" customHeight="1">
      <c r="A12" s="22"/>
      <c r="B12" s="23" t="str">
        <f t="shared" si="0"/>
        <v/>
      </c>
      <c r="C12" s="24" t="str">
        <f t="shared" si="1"/>
        <v/>
      </c>
      <c r="D12" s="24" t="str">
        <f t="shared" si="3"/>
        <v/>
      </c>
      <c r="E12" s="24" t="str">
        <f t="shared" si="2"/>
        <v/>
      </c>
      <c r="F12" s="25"/>
      <c r="G12" s="25"/>
      <c r="H12" s="25"/>
      <c r="I12" s="25"/>
      <c r="J12" s="25"/>
      <c r="K12" s="25"/>
      <c r="L12" s="25"/>
      <c r="M12" s="24" t="str">
        <f t="shared" si="4"/>
        <v/>
      </c>
    </row>
    <row r="13" spans="1:14" ht="22.5" customHeight="1">
      <c r="A13" s="22"/>
      <c r="B13" s="23" t="str">
        <f t="shared" si="0"/>
        <v/>
      </c>
      <c r="C13" s="24" t="str">
        <f t="shared" si="1"/>
        <v/>
      </c>
      <c r="D13" s="24" t="str">
        <f t="shared" si="3"/>
        <v/>
      </c>
      <c r="E13" s="24" t="str">
        <f t="shared" si="2"/>
        <v/>
      </c>
      <c r="F13" s="25"/>
      <c r="G13" s="25"/>
      <c r="H13" s="25"/>
      <c r="I13" s="25"/>
      <c r="J13" s="25"/>
      <c r="K13" s="25"/>
      <c r="L13" s="25"/>
      <c r="M13" s="24" t="str">
        <f t="shared" si="4"/>
        <v/>
      </c>
    </row>
    <row r="14" spans="1:14" ht="22.5" customHeight="1">
      <c r="A14" s="22"/>
      <c r="B14" s="23" t="str">
        <f t="shared" si="0"/>
        <v/>
      </c>
      <c r="C14" s="24" t="str">
        <f t="shared" si="1"/>
        <v/>
      </c>
      <c r="D14" s="24" t="str">
        <f t="shared" si="3"/>
        <v/>
      </c>
      <c r="E14" s="24" t="str">
        <f t="shared" si="2"/>
        <v/>
      </c>
      <c r="F14" s="25"/>
      <c r="G14" s="25"/>
      <c r="H14" s="25"/>
      <c r="I14" s="25"/>
      <c r="J14" s="25"/>
      <c r="K14" s="25"/>
      <c r="L14" s="25"/>
      <c r="M14" s="24" t="str">
        <f t="shared" si="4"/>
        <v/>
      </c>
    </row>
    <row r="15" spans="1:14" ht="22.5" customHeight="1">
      <c r="A15" s="22"/>
      <c r="B15" s="23" t="str">
        <f t="shared" si="0"/>
        <v/>
      </c>
      <c r="C15" s="24" t="str">
        <f t="shared" si="1"/>
        <v/>
      </c>
      <c r="D15" s="24" t="str">
        <f t="shared" si="3"/>
        <v/>
      </c>
      <c r="E15" s="24" t="str">
        <f t="shared" si="2"/>
        <v/>
      </c>
      <c r="F15" s="25"/>
      <c r="G15" s="25"/>
      <c r="H15" s="25"/>
      <c r="I15" s="25"/>
      <c r="J15" s="25"/>
      <c r="K15" s="25"/>
      <c r="L15" s="25"/>
      <c r="M15" s="24" t="str">
        <f t="shared" si="4"/>
        <v/>
      </c>
    </row>
    <row r="16" spans="1:14" ht="22.5" customHeight="1">
      <c r="A16" s="22"/>
      <c r="B16" s="23" t="str">
        <f t="shared" si="0"/>
        <v/>
      </c>
      <c r="C16" s="24" t="str">
        <f t="shared" si="1"/>
        <v/>
      </c>
      <c r="D16" s="24" t="str">
        <f t="shared" si="3"/>
        <v/>
      </c>
      <c r="E16" s="24" t="str">
        <f t="shared" si="2"/>
        <v/>
      </c>
      <c r="F16" s="25"/>
      <c r="G16" s="25"/>
      <c r="H16" s="25"/>
      <c r="I16" s="25"/>
      <c r="J16" s="25"/>
      <c r="K16" s="25"/>
      <c r="L16" s="25"/>
      <c r="M16" s="24" t="str">
        <f t="shared" si="4"/>
        <v/>
      </c>
    </row>
    <row r="17" spans="1:13" ht="22.5" customHeight="1">
      <c r="A17" s="22"/>
      <c r="B17" s="23" t="str">
        <f t="shared" si="0"/>
        <v/>
      </c>
      <c r="C17" s="24" t="str">
        <f t="shared" si="1"/>
        <v/>
      </c>
      <c r="D17" s="24" t="str">
        <f t="shared" si="3"/>
        <v/>
      </c>
      <c r="E17" s="24" t="str">
        <f t="shared" si="2"/>
        <v/>
      </c>
      <c r="F17" s="25"/>
      <c r="G17" s="25"/>
      <c r="H17" s="25"/>
      <c r="I17" s="25"/>
      <c r="J17" s="25"/>
      <c r="K17" s="25"/>
      <c r="L17" s="25"/>
      <c r="M17" s="24" t="str">
        <f t="shared" si="4"/>
        <v/>
      </c>
    </row>
    <row r="18" spans="1:13" ht="22.5" customHeight="1">
      <c r="A18" s="22"/>
      <c r="B18" s="23" t="str">
        <f t="shared" si="0"/>
        <v/>
      </c>
      <c r="C18" s="24" t="str">
        <f t="shared" si="1"/>
        <v/>
      </c>
      <c r="D18" s="24" t="str">
        <f t="shared" si="3"/>
        <v/>
      </c>
      <c r="E18" s="24" t="str">
        <f t="shared" si="2"/>
        <v/>
      </c>
      <c r="F18" s="25"/>
      <c r="G18" s="25"/>
      <c r="H18" s="25"/>
      <c r="I18" s="25"/>
      <c r="J18" s="25"/>
      <c r="K18" s="25"/>
      <c r="L18" s="25"/>
      <c r="M18" s="24" t="str">
        <f t="shared" si="4"/>
        <v/>
      </c>
    </row>
    <row r="19" spans="1:13" ht="22.5" customHeight="1">
      <c r="A19" s="22"/>
      <c r="B19" s="23" t="str">
        <f t="shared" si="0"/>
        <v/>
      </c>
      <c r="C19" s="24" t="str">
        <f t="shared" si="1"/>
        <v/>
      </c>
      <c r="D19" s="24" t="str">
        <f t="shared" si="3"/>
        <v/>
      </c>
      <c r="E19" s="24" t="str">
        <f t="shared" si="2"/>
        <v/>
      </c>
      <c r="F19" s="25"/>
      <c r="G19" s="25"/>
      <c r="H19" s="25"/>
      <c r="I19" s="25"/>
      <c r="J19" s="25"/>
      <c r="K19" s="25"/>
      <c r="L19" s="25"/>
      <c r="M19" s="24" t="str">
        <f t="shared" si="4"/>
        <v/>
      </c>
    </row>
    <row r="20" spans="1:13" s="16" customFormat="1" ht="22.5" customHeight="1">
      <c r="A20" s="48" t="s">
        <v>28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</row>
    <row r="21" spans="1:13" s="16" customFormat="1" ht="22.5" customHeight="1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49" t="s">
        <v>74</v>
      </c>
      <c r="L21" s="49"/>
      <c r="M21" s="49"/>
    </row>
    <row r="22" spans="1:13" ht="22.5" customHeight="1">
      <c r="A22" s="38" t="s">
        <v>29</v>
      </c>
      <c r="B22" s="38"/>
      <c r="C22" s="38"/>
      <c r="D22" s="38" t="s">
        <v>30</v>
      </c>
      <c r="E22" s="38"/>
      <c r="F22" s="50"/>
      <c r="G22" s="50"/>
      <c r="H22" s="27" t="s">
        <v>31</v>
      </c>
      <c r="I22" s="50"/>
      <c r="J22" s="50"/>
      <c r="K22" s="50"/>
      <c r="L22" s="50"/>
      <c r="M22" s="50"/>
    </row>
    <row r="24" spans="1:13" ht="16.5" customHeight="1">
      <c r="A24" s="28" t="s">
        <v>32</v>
      </c>
    </row>
    <row r="25" spans="1:13" ht="16.5" customHeight="1">
      <c r="A25" s="29" t="s">
        <v>33</v>
      </c>
      <c r="B25" s="51" t="s">
        <v>73</v>
      </c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</row>
    <row r="26" spans="1:13" ht="16.5" customHeight="1">
      <c r="A26" s="29" t="s">
        <v>34</v>
      </c>
      <c r="B26" s="51" t="s">
        <v>35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</row>
    <row r="27" spans="1:13" ht="16.5" customHeight="1">
      <c r="A27" s="29" t="s">
        <v>36</v>
      </c>
      <c r="B27" s="51" t="s">
        <v>37</v>
      </c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</row>
    <row r="28" spans="1:13" ht="16.5" customHeight="1">
      <c r="A28" s="29" t="s">
        <v>38</v>
      </c>
      <c r="B28" s="51" t="s">
        <v>39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</row>
    <row r="29" spans="1:13" ht="16.5" customHeight="1">
      <c r="A29" s="29" t="s">
        <v>40</v>
      </c>
      <c r="B29" s="51" t="s">
        <v>41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</row>
    <row r="31" spans="1:13" ht="16.5" customHeight="1">
      <c r="A31" s="30"/>
      <c r="B31" s="31"/>
      <c r="C31" s="31"/>
      <c r="D31" s="31"/>
      <c r="E31" s="31"/>
    </row>
    <row r="32" spans="1:13" ht="16.5" customHeight="1">
      <c r="A32" s="30"/>
      <c r="B32" s="31"/>
      <c r="C32" s="31"/>
      <c r="D32" s="31"/>
      <c r="E32" s="31"/>
    </row>
  </sheetData>
  <mergeCells count="33">
    <mergeCell ref="B25:M25"/>
    <mergeCell ref="B26:M26"/>
    <mergeCell ref="B27:M27"/>
    <mergeCell ref="B28:M28"/>
    <mergeCell ref="B29:M29"/>
    <mergeCell ref="A20:M20"/>
    <mergeCell ref="K21:M21"/>
    <mergeCell ref="A22:C22"/>
    <mergeCell ref="D22:E22"/>
    <mergeCell ref="F22:G22"/>
    <mergeCell ref="I22:M22"/>
    <mergeCell ref="M7:M9"/>
    <mergeCell ref="F8:F9"/>
    <mergeCell ref="G8:G9"/>
    <mergeCell ref="H8:H9"/>
    <mergeCell ref="J8:J9"/>
    <mergeCell ref="K8:K9"/>
    <mergeCell ref="L8:L9"/>
    <mergeCell ref="F7:L7"/>
    <mergeCell ref="A7:A9"/>
    <mergeCell ref="B7:B9"/>
    <mergeCell ref="C7:C9"/>
    <mergeCell ref="D7:D9"/>
    <mergeCell ref="E7:E9"/>
    <mergeCell ref="A5:B5"/>
    <mergeCell ref="C5:G5"/>
    <mergeCell ref="H5:I5"/>
    <mergeCell ref="J5:M5"/>
    <mergeCell ref="A1:M1"/>
    <mergeCell ref="A2:M2"/>
    <mergeCell ref="A3:M3"/>
    <mergeCell ref="A4:B4"/>
    <mergeCell ref="C4:M4"/>
  </mergeCells>
  <phoneticPr fontId="2"/>
  <dataValidations count="1">
    <dataValidation type="list" allowBlank="1" showInputMessage="1" showErrorMessage="1" sqref="F10:L19">
      <formula1>"○"</formula1>
    </dataValidation>
  </dataValidations>
  <printOptions horizontalCentered="1"/>
  <pageMargins left="0.59055118110236227" right="0.59055118110236227" top="0.59055118110236227" bottom="0.19685039370078741" header="0.39370078740157483" footer="0.2362204724409449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view="pageBreakPreview" zoomScaleNormal="100" zoomScaleSheetLayoutView="100" workbookViewId="0">
      <selection activeCell="A11" sqref="A11"/>
    </sheetView>
  </sheetViews>
  <sheetFormatPr defaultRowHeight="14.25"/>
  <cols>
    <col min="1" max="1" width="9.5" style="13" bestFit="1" customWidth="1"/>
    <col min="2" max="2" width="11.625" style="13" bestFit="1" customWidth="1"/>
    <col min="3" max="3" width="22.75" style="14" bestFit="1" customWidth="1"/>
    <col min="4" max="4" width="5.5" style="15" bestFit="1" customWidth="1"/>
    <col min="5" max="7" width="9.5" style="13" bestFit="1" customWidth="1"/>
    <col min="8" max="9" width="9" style="13"/>
    <col min="10" max="10" width="13" style="13" bestFit="1" customWidth="1"/>
    <col min="11" max="11" width="10.75" style="13" bestFit="1" customWidth="1"/>
    <col min="12" max="16384" width="9" style="13"/>
  </cols>
  <sheetData>
    <row r="1" spans="1:8" s="2" customFormat="1" ht="21">
      <c r="A1" s="52" t="s">
        <v>52</v>
      </c>
      <c r="B1" s="52"/>
      <c r="C1" s="52"/>
      <c r="D1" s="52"/>
      <c r="E1" s="52"/>
      <c r="F1" s="52"/>
      <c r="G1" s="52"/>
      <c r="H1" s="1"/>
    </row>
    <row r="2" spans="1:8" s="2" customFormat="1">
      <c r="B2" s="3"/>
      <c r="C2" s="4"/>
      <c r="D2" s="5"/>
      <c r="E2" s="3"/>
      <c r="F2" s="3"/>
      <c r="G2" s="3"/>
    </row>
    <row r="3" spans="1:8" s="2" customFormat="1" ht="22.5" customHeight="1">
      <c r="A3" s="6" t="s">
        <v>0</v>
      </c>
      <c r="B3" s="6"/>
      <c r="C3" s="1"/>
      <c r="D3" s="7"/>
      <c r="E3" s="6"/>
      <c r="F3" s="6"/>
      <c r="G3" s="6"/>
    </row>
    <row r="4" spans="1:8" s="2" customFormat="1" ht="22.5" customHeight="1">
      <c r="A4" s="8" t="s">
        <v>75</v>
      </c>
      <c r="B4" s="8" t="s">
        <v>1</v>
      </c>
      <c r="C4" s="9" t="s">
        <v>2</v>
      </c>
      <c r="D4" s="10" t="s">
        <v>3</v>
      </c>
      <c r="E4" s="11" t="s">
        <v>4</v>
      </c>
      <c r="F4" s="11" t="s">
        <v>5</v>
      </c>
      <c r="G4" s="11" t="s">
        <v>6</v>
      </c>
    </row>
    <row r="5" spans="1:8" s="2" customFormat="1" ht="22.5" customHeight="1">
      <c r="A5" s="8">
        <v>21</v>
      </c>
      <c r="B5" s="8" t="s">
        <v>69</v>
      </c>
      <c r="C5" s="9" t="s">
        <v>70</v>
      </c>
      <c r="D5" s="10">
        <v>1</v>
      </c>
      <c r="E5" s="11"/>
      <c r="F5" s="11" t="s">
        <v>11</v>
      </c>
      <c r="G5" s="11" t="s">
        <v>67</v>
      </c>
    </row>
    <row r="6" spans="1:8" s="2" customFormat="1" ht="22.5" customHeight="1">
      <c r="A6" s="8">
        <v>22</v>
      </c>
      <c r="B6" s="11" t="s">
        <v>43</v>
      </c>
      <c r="C6" s="12" t="s">
        <v>44</v>
      </c>
      <c r="D6" s="10">
        <v>2</v>
      </c>
      <c r="E6" s="8">
        <v>20161610</v>
      </c>
      <c r="F6" s="8" t="s">
        <v>7</v>
      </c>
      <c r="G6" s="11" t="s">
        <v>8</v>
      </c>
    </row>
    <row r="7" spans="1:8" s="2" customFormat="1" ht="22.5" customHeight="1">
      <c r="A7" s="8">
        <v>23</v>
      </c>
      <c r="B7" s="11" t="s">
        <v>47</v>
      </c>
      <c r="C7" s="12" t="s">
        <v>46</v>
      </c>
      <c r="D7" s="10">
        <v>2</v>
      </c>
      <c r="E7" s="8">
        <v>20170079</v>
      </c>
      <c r="F7" s="8" t="s">
        <v>9</v>
      </c>
      <c r="G7" s="11" t="s">
        <v>45</v>
      </c>
    </row>
    <row r="8" spans="1:8" s="2" customFormat="1" ht="22.5" customHeight="1">
      <c r="B8" s="3"/>
      <c r="C8" s="4"/>
      <c r="D8" s="5"/>
      <c r="E8" s="3"/>
      <c r="F8" s="3"/>
      <c r="G8" s="3"/>
    </row>
    <row r="9" spans="1:8" s="2" customFormat="1" ht="22.5" customHeight="1">
      <c r="A9" s="6" t="s">
        <v>10</v>
      </c>
      <c r="B9" s="3"/>
      <c r="C9" s="4"/>
      <c r="D9" s="5"/>
      <c r="E9" s="3"/>
      <c r="F9" s="3"/>
      <c r="G9" s="3"/>
    </row>
    <row r="10" spans="1:8" s="2" customFormat="1" ht="22.5" customHeight="1">
      <c r="A10" s="8" t="s">
        <v>75</v>
      </c>
      <c r="B10" s="8" t="s">
        <v>1</v>
      </c>
      <c r="C10" s="9" t="s">
        <v>2</v>
      </c>
      <c r="D10" s="10" t="s">
        <v>3</v>
      </c>
      <c r="E10" s="11" t="s">
        <v>4</v>
      </c>
      <c r="F10" s="11" t="s">
        <v>5</v>
      </c>
      <c r="G10" s="11" t="s">
        <v>6</v>
      </c>
    </row>
    <row r="11" spans="1:8" s="2" customFormat="1" ht="22.5" customHeight="1">
      <c r="A11" s="8">
        <v>41</v>
      </c>
      <c r="B11" s="8" t="s">
        <v>51</v>
      </c>
      <c r="C11" s="9" t="s">
        <v>50</v>
      </c>
      <c r="D11" s="10">
        <v>3</v>
      </c>
      <c r="E11" s="8">
        <v>20180019</v>
      </c>
      <c r="F11" s="8" t="s">
        <v>11</v>
      </c>
      <c r="G11" s="8" t="s">
        <v>65</v>
      </c>
    </row>
    <row r="12" spans="1:8" s="2" customFormat="1" ht="22.5" customHeight="1">
      <c r="A12" s="8">
        <v>42</v>
      </c>
      <c r="B12" s="8" t="s">
        <v>53</v>
      </c>
      <c r="C12" s="9" t="s">
        <v>60</v>
      </c>
      <c r="D12" s="10">
        <v>2</v>
      </c>
      <c r="E12" s="8">
        <v>20190051</v>
      </c>
      <c r="F12" s="8" t="s">
        <v>11</v>
      </c>
      <c r="G12" s="8" t="s">
        <v>66</v>
      </c>
    </row>
    <row r="13" spans="1:8" s="2" customFormat="1" ht="22.5" customHeight="1">
      <c r="A13" s="8">
        <v>43</v>
      </c>
      <c r="B13" s="8" t="s">
        <v>54</v>
      </c>
      <c r="C13" s="9" t="s">
        <v>61</v>
      </c>
      <c r="D13" s="10">
        <v>2</v>
      </c>
      <c r="E13" s="8">
        <v>20170088</v>
      </c>
      <c r="F13" s="8" t="s">
        <v>11</v>
      </c>
      <c r="G13" s="8" t="s">
        <v>65</v>
      </c>
    </row>
    <row r="14" spans="1:8" s="2" customFormat="1" ht="22.5" customHeight="1">
      <c r="A14" s="8">
        <v>44</v>
      </c>
      <c r="B14" s="8" t="s">
        <v>55</v>
      </c>
      <c r="C14" s="9" t="s">
        <v>62</v>
      </c>
      <c r="D14" s="10">
        <v>2</v>
      </c>
      <c r="E14" s="8">
        <v>20220003</v>
      </c>
      <c r="F14" s="8" t="s">
        <v>11</v>
      </c>
      <c r="G14" s="8"/>
    </row>
    <row r="15" spans="1:8" s="2" customFormat="1" ht="22.5" customHeight="1">
      <c r="A15" s="8">
        <v>45</v>
      </c>
      <c r="B15" s="8" t="s">
        <v>56</v>
      </c>
      <c r="C15" s="9" t="s">
        <v>49</v>
      </c>
      <c r="D15" s="10">
        <v>3</v>
      </c>
      <c r="E15" s="8">
        <v>20171475</v>
      </c>
      <c r="F15" s="8" t="s">
        <v>7</v>
      </c>
      <c r="G15" s="8" t="s">
        <v>67</v>
      </c>
    </row>
    <row r="16" spans="1:8" s="2" customFormat="1" ht="22.5" customHeight="1">
      <c r="A16" s="8">
        <v>46</v>
      </c>
      <c r="B16" s="8" t="s">
        <v>57</v>
      </c>
      <c r="C16" s="9" t="s">
        <v>48</v>
      </c>
      <c r="D16" s="10">
        <v>3</v>
      </c>
      <c r="E16" s="8">
        <v>20180030</v>
      </c>
      <c r="F16" s="8" t="s">
        <v>7</v>
      </c>
      <c r="G16" s="8" t="s">
        <v>68</v>
      </c>
    </row>
    <row r="17" spans="1:7" s="2" customFormat="1" ht="22.5" customHeight="1">
      <c r="A17" s="8">
        <v>47</v>
      </c>
      <c r="B17" s="8" t="s">
        <v>58</v>
      </c>
      <c r="C17" s="9" t="s">
        <v>63</v>
      </c>
      <c r="D17" s="10">
        <v>2</v>
      </c>
      <c r="E17" s="8">
        <v>20170089</v>
      </c>
      <c r="F17" s="8" t="s">
        <v>7</v>
      </c>
      <c r="G17" s="8" t="s">
        <v>68</v>
      </c>
    </row>
    <row r="18" spans="1:7" s="2" customFormat="1" ht="22.5" customHeight="1">
      <c r="A18" s="8">
        <v>48</v>
      </c>
      <c r="B18" s="8" t="s">
        <v>59</v>
      </c>
      <c r="C18" s="9" t="s">
        <v>64</v>
      </c>
      <c r="D18" s="10">
        <v>2</v>
      </c>
      <c r="E18" s="8">
        <v>20190052</v>
      </c>
      <c r="F18" s="8" t="s">
        <v>7</v>
      </c>
      <c r="G18" s="8" t="s">
        <v>65</v>
      </c>
    </row>
    <row r="19" spans="1:7" s="2" customFormat="1" ht="22.5" customHeight="1">
      <c r="A19" s="6"/>
      <c r="B19" s="6"/>
      <c r="C19" s="1"/>
      <c r="D19" s="7"/>
      <c r="E19" s="6"/>
      <c r="F19" s="6"/>
      <c r="G19" s="6"/>
    </row>
    <row r="20" spans="1:7" s="2" customFormat="1" ht="22.5" customHeight="1">
      <c r="A20" s="6"/>
      <c r="B20" s="6"/>
      <c r="C20" s="1"/>
      <c r="D20" s="7"/>
      <c r="E20" s="6"/>
      <c r="F20" s="6"/>
      <c r="G20" s="6"/>
    </row>
    <row r="21" spans="1:7" s="2" customFormat="1" ht="22.5" customHeight="1">
      <c r="B21" s="3"/>
      <c r="C21" s="4"/>
      <c r="D21" s="5"/>
      <c r="E21" s="3"/>
      <c r="F21" s="3"/>
      <c r="G21" s="3"/>
    </row>
    <row r="22" spans="1:7" s="2" customFormat="1" ht="22.5" customHeight="1">
      <c r="B22" s="3"/>
      <c r="C22" s="4"/>
      <c r="D22" s="5"/>
      <c r="E22" s="3"/>
      <c r="F22" s="3"/>
      <c r="G22" s="3"/>
    </row>
    <row r="23" spans="1:7" s="2" customFormat="1" ht="22.5" customHeight="1">
      <c r="B23" s="3"/>
      <c r="C23" s="4"/>
      <c r="D23" s="5"/>
      <c r="E23" s="3"/>
      <c r="F23" s="3"/>
      <c r="G23" s="3"/>
    </row>
    <row r="24" spans="1:7" s="2" customFormat="1" ht="22.5" customHeight="1">
      <c r="B24" s="3"/>
      <c r="C24" s="4"/>
      <c r="D24" s="5"/>
      <c r="E24" s="3"/>
      <c r="F24" s="3"/>
      <c r="G24" s="3"/>
    </row>
    <row r="25" spans="1:7" s="2" customFormat="1" ht="22.5" customHeight="1">
      <c r="B25" s="3"/>
      <c r="C25" s="4"/>
      <c r="D25" s="5"/>
      <c r="E25" s="3"/>
      <c r="F25" s="3"/>
      <c r="G25" s="3"/>
    </row>
    <row r="26" spans="1:7" s="2" customFormat="1" ht="22.5" customHeight="1">
      <c r="B26" s="3"/>
      <c r="C26" s="4"/>
      <c r="D26" s="5"/>
      <c r="E26" s="3"/>
      <c r="F26" s="3"/>
      <c r="G26" s="3"/>
    </row>
    <row r="27" spans="1:7" s="2" customFormat="1" ht="22.5" customHeight="1">
      <c r="B27" s="3"/>
      <c r="C27" s="4"/>
      <c r="D27" s="5"/>
      <c r="E27" s="3"/>
      <c r="F27" s="3"/>
      <c r="G27" s="3"/>
    </row>
    <row r="28" spans="1:7" s="2" customFormat="1" ht="22.5" customHeight="1">
      <c r="B28" s="3"/>
      <c r="C28" s="4"/>
      <c r="D28" s="5"/>
      <c r="E28" s="3"/>
      <c r="F28" s="3"/>
      <c r="G28" s="3"/>
    </row>
    <row r="29" spans="1:7" s="2" customFormat="1" ht="22.5" customHeight="1">
      <c r="B29" s="3"/>
      <c r="C29" s="4"/>
      <c r="D29" s="5"/>
      <c r="E29" s="3"/>
      <c r="F29" s="3"/>
      <c r="G29" s="3"/>
    </row>
    <row r="30" spans="1:7" s="2" customFormat="1" ht="22.5" customHeight="1">
      <c r="B30" s="3"/>
      <c r="C30" s="4"/>
      <c r="D30" s="5"/>
      <c r="E30" s="3"/>
      <c r="F30" s="3"/>
      <c r="G30" s="3"/>
    </row>
  </sheetData>
  <sortState ref="A6:G8">
    <sortCondition ref="A6"/>
  </sortState>
  <mergeCells count="1">
    <mergeCell ref="A1:G1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S申込</vt:lpstr>
      <vt:lpstr>S選手番号</vt:lpstr>
      <vt:lpstr>S申込!Print_Area</vt:lpstr>
      <vt:lpstr>S選手番号!Print_Area</vt:lpstr>
      <vt:lpstr>senshu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2020-07-15T03:44:55Z</dcterms:created>
  <dcterms:modified xsi:type="dcterms:W3CDTF">2023-05-12T03:19:21Z</dcterms:modified>
</cp:coreProperties>
</file>