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zaki\スケート\高体連スケート専門部\11 高総体いろいろ\"/>
    </mc:Choice>
  </mc:AlternateContent>
  <bookViews>
    <workbookView xWindow="9000" yWindow="-15" windowWidth="9045" windowHeight="20640" activeTab="1"/>
  </bookViews>
  <sheets>
    <sheet name="S選手番号" sheetId="12" r:id="rId1"/>
    <sheet name="S申込" sheetId="5" r:id="rId2"/>
    <sheet name="F申込" sheetId="4" r:id="rId3"/>
    <sheet name="Fコンテンツシート" sheetId="13" r:id="rId4"/>
    <sheet name="H申込" sheetId="9" r:id="rId5"/>
  </sheets>
  <definedNames>
    <definedName name="_xlnm.Print_Area" localSheetId="3">Fコンテンツシート!$A$1:$E$28</definedName>
    <definedName name="_xlnm.Print_Area" localSheetId="2">F申込!$A$1:$Q$26</definedName>
    <definedName name="_xlnm.Print_Area" localSheetId="4">H申込!$B$1:$L$43</definedName>
    <definedName name="_xlnm.Print_Area" localSheetId="1">S申込!$A$1:$M$29</definedName>
    <definedName name="_xlnm.Print_Area" localSheetId="0">S選手番号!$A$1:$G$21</definedName>
    <definedName name="senshu">S選手番号!$A$6:$G$30</definedName>
  </definedNames>
  <calcPr calcId="162913"/>
  <fileRecoveryPr autoRecover="0"/>
</workbook>
</file>

<file path=xl/calcChain.xml><?xml version="1.0" encoding="utf-8"?>
<calcChain xmlns="http://schemas.openxmlformats.org/spreadsheetml/2006/main">
  <c r="K19" i="4" l="1"/>
  <c r="K18" i="4"/>
  <c r="K17" i="4"/>
  <c r="K16" i="4"/>
  <c r="K15" i="4"/>
  <c r="M10" i="5" l="1"/>
  <c r="K11" i="4" l="1"/>
  <c r="K12" i="4"/>
  <c r="K13" i="4"/>
  <c r="K14" i="4"/>
  <c r="K10" i="4"/>
  <c r="D11" i="5"/>
  <c r="D12" i="5"/>
  <c r="D13" i="5"/>
  <c r="D14" i="5"/>
  <c r="D15" i="5"/>
  <c r="D16" i="5"/>
  <c r="D17" i="5"/>
  <c r="D18" i="5"/>
  <c r="D19" i="5"/>
  <c r="D10" i="5"/>
  <c r="B11" i="5" l="1"/>
  <c r="C11" i="5"/>
  <c r="E11" i="5"/>
  <c r="M11" i="5"/>
  <c r="B12" i="5"/>
  <c r="C12" i="5"/>
  <c r="E12" i="5"/>
  <c r="M12" i="5"/>
  <c r="B13" i="5"/>
  <c r="C13" i="5"/>
  <c r="E13" i="5"/>
  <c r="M13" i="5"/>
  <c r="B14" i="5"/>
  <c r="C14" i="5"/>
  <c r="E14" i="5"/>
  <c r="M14" i="5"/>
  <c r="B15" i="5"/>
  <c r="C15" i="5"/>
  <c r="E15" i="5"/>
  <c r="M15" i="5"/>
  <c r="B16" i="5"/>
  <c r="C16" i="5"/>
  <c r="E16" i="5"/>
  <c r="M16" i="5"/>
  <c r="B17" i="5"/>
  <c r="C17" i="5"/>
  <c r="E17" i="5"/>
  <c r="M17" i="5"/>
  <c r="B18" i="5"/>
  <c r="C18" i="5"/>
  <c r="E18" i="5"/>
  <c r="M18" i="5"/>
  <c r="B19" i="5"/>
  <c r="C19" i="5"/>
  <c r="E19" i="5"/>
  <c r="M19" i="5"/>
  <c r="E10" i="5"/>
  <c r="C10" i="5"/>
  <c r="B10" i="5"/>
</calcChain>
</file>

<file path=xl/sharedStrings.xml><?xml version="1.0" encoding="utf-8"?>
<sst xmlns="http://schemas.openxmlformats.org/spreadsheetml/2006/main" count="202" uniqueCount="159">
  <si>
    <t>学年</t>
    <rPh sb="0" eb="2">
      <t>ガクネン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</si>
  <si>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</si>
  <si>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（注）</t>
    <rPh sb="1" eb="2">
      <t>チュウ</t>
    </rPh>
    <phoneticPr fontId="1"/>
  </si>
  <si>
    <t>監督氏名</t>
    <rPh sb="0" eb="2">
      <t>カントク</t>
    </rPh>
    <rPh sb="2" eb="4">
      <t>シメイ</t>
    </rPh>
    <phoneticPr fontId="1"/>
  </si>
  <si>
    <t>コーチ氏名</t>
    <rPh sb="3" eb="5">
      <t>シメイ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</si>
  <si>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</si>
  <si>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距　　　　　離</t>
    <rPh sb="0" eb="1">
      <t>キョ</t>
    </rPh>
    <rPh sb="6" eb="7">
      <t>ハナレ</t>
    </rPh>
    <phoneticPr fontId="1"/>
  </si>
  <si>
    <t>１</t>
    <phoneticPr fontId="1"/>
  </si>
  <si>
    <t>２</t>
    <phoneticPr fontId="1"/>
  </si>
  <si>
    <t>学年は、１・２・３と記入のこと。</t>
    <rPh sb="0" eb="2">
      <t>ガクネン</t>
    </rPh>
    <rPh sb="10" eb="12">
      <t>キニュウ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</si>
  <si>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</si>
  <si>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</si>
  <si>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備　考</t>
    <rPh sb="0" eb="1">
      <t>ソナエ</t>
    </rPh>
    <rPh sb="2" eb="3">
      <t>コウ</t>
    </rPh>
    <phoneticPr fontId="1"/>
  </si>
  <si>
    <t>男　　　　子</t>
    <rPh sb="0" eb="1">
      <t>オトコ</t>
    </rPh>
    <rPh sb="5" eb="6">
      <t>コ</t>
    </rPh>
    <phoneticPr fontId="1"/>
  </si>
  <si>
    <t>女　　　　子</t>
    <rPh sb="0" eb="1">
      <t>オンナ</t>
    </rPh>
    <rPh sb="5" eb="6">
      <t>コ</t>
    </rPh>
    <phoneticPr fontId="1"/>
  </si>
  <si>
    <t>監督または引率責任者</t>
    <rPh sb="0" eb="2">
      <t>カントク</t>
    </rPh>
    <rPh sb="5" eb="7">
      <t>インソツ</t>
    </rPh>
    <rPh sb="7" eb="10">
      <t>セキニンシャ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</si>
  <si>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</si>
  <si>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１</t>
    <phoneticPr fontId="1"/>
  </si>
  <si>
    <t>３</t>
    <phoneticPr fontId="1"/>
  </si>
  <si>
    <t>４</t>
    <phoneticPr fontId="1"/>
  </si>
  <si>
    <t>フィギュア競技申込書一覧表</t>
    <rPh sb="5" eb="7">
      <t>キョウギ</t>
    </rPh>
    <rPh sb="7" eb="10">
      <t>モウシコミショ</t>
    </rPh>
    <rPh sb="10" eb="13">
      <t>イチランヒョウ</t>
    </rPh>
    <phoneticPr fontId="1"/>
  </si>
  <si>
    <t>スピード競技申込書一覧表　</t>
    <rPh sb="4" eb="6">
      <t>キョウギ</t>
    </rPh>
    <rPh sb="6" eb="9">
      <t>モウシコミショ</t>
    </rPh>
    <rPh sb="9" eb="12">
      <t>イチランヒョウ</t>
    </rPh>
    <phoneticPr fontId="1"/>
  </si>
  <si>
    <t>男女</t>
    <rPh sb="0" eb="1">
      <t>オトコ</t>
    </rPh>
    <rPh sb="1" eb="2">
      <t>オンナ</t>
    </rPh>
    <phoneticPr fontId="1"/>
  </si>
  <si>
    <t>番号</t>
    <rPh sb="0" eb="1">
      <t>バン</t>
    </rPh>
    <rPh sb="1" eb="2">
      <t>ゴウ</t>
    </rPh>
    <phoneticPr fontId="1"/>
  </si>
  <si>
    <t>学年</t>
    <rPh sb="0" eb="1">
      <t>ガク</t>
    </rPh>
    <rPh sb="1" eb="2">
      <t>トシ</t>
    </rPh>
    <phoneticPr fontId="1"/>
  </si>
  <si>
    <t>学校名</t>
    <rPh sb="0" eb="3">
      <t>ガッコウメイ</t>
    </rPh>
    <phoneticPr fontId="1"/>
  </si>
  <si>
    <t>上記の通り、参加申込をいたします。</t>
    <rPh sb="0" eb="2">
      <t>ジョウキ</t>
    </rPh>
    <rPh sb="3" eb="4">
      <t>トオ</t>
    </rPh>
    <rPh sb="6" eb="8">
      <t>サンカ</t>
    </rPh>
    <rPh sb="8" eb="10">
      <t>モウシコミ</t>
    </rPh>
    <phoneticPr fontId="1"/>
  </si>
  <si>
    <t>高等学校</t>
    <rPh sb="0" eb="2">
      <t>コウトウ</t>
    </rPh>
    <rPh sb="2" eb="4">
      <t>ガッコウ</t>
    </rPh>
    <phoneticPr fontId="1"/>
  </si>
  <si>
    <t>監督氏名</t>
    <rPh sb="0" eb="1">
      <t>ラン</t>
    </rPh>
    <rPh sb="1" eb="2">
      <t>ヨシ</t>
    </rPh>
    <rPh sb="2" eb="4">
      <t>シメイ</t>
    </rPh>
    <phoneticPr fontId="1"/>
  </si>
  <si>
    <t>５</t>
    <phoneticPr fontId="1"/>
  </si>
  <si>
    <t>（大会名）</t>
    <rPh sb="1" eb="3">
      <t>タイカイ</t>
    </rPh>
    <rPh sb="3" eb="4">
      <t>メイ</t>
    </rPh>
    <phoneticPr fontId="1"/>
  </si>
  <si>
    <t>チーム名</t>
    <rPh sb="3" eb="4">
      <t>メイ</t>
    </rPh>
    <phoneticPr fontId="1"/>
  </si>
  <si>
    <t>ジャージカラー</t>
    <phoneticPr fontId="1"/>
  </si>
  <si>
    <t>役員</t>
    <rPh sb="0" eb="2">
      <t>ヤクイン</t>
    </rPh>
    <phoneticPr fontId="1"/>
  </si>
  <si>
    <t>ふりがな</t>
    <phoneticPr fontId="1"/>
  </si>
  <si>
    <t>コーチ</t>
  </si>
  <si>
    <t>監督</t>
    <rPh sb="0" eb="2">
      <t>カントク</t>
    </rPh>
    <phoneticPr fontId="1"/>
  </si>
  <si>
    <t>トレーナー</t>
  </si>
  <si>
    <t>マネージャー</t>
  </si>
  <si>
    <t>選手</t>
    <rPh sb="0" eb="2">
      <t>センシュ</t>
    </rPh>
    <phoneticPr fontId="1"/>
  </si>
  <si>
    <t>№</t>
    <phoneticPr fontId="1"/>
  </si>
  <si>
    <t>ポジション</t>
    <phoneticPr fontId="1"/>
  </si>
  <si>
    <t>背番号</t>
    <rPh sb="0" eb="3">
      <t>セバンゴウ</t>
    </rPh>
    <phoneticPr fontId="1"/>
  </si>
  <si>
    <t>C/A</t>
    <phoneticPr fontId="1"/>
  </si>
  <si>
    <t>氏名のよみがな</t>
    <rPh sb="0" eb="2">
      <t>シメイ</t>
    </rPh>
    <phoneticPr fontId="1"/>
  </si>
  <si>
    <t>　</t>
  </si>
  <si>
    <t>　</t>
    <phoneticPr fontId="1"/>
  </si>
  <si>
    <t>１</t>
    <phoneticPr fontId="1"/>
  </si>
  <si>
    <t>２</t>
    <phoneticPr fontId="1"/>
  </si>
  <si>
    <t>学年は１・２・３と記入のこと。</t>
    <rPh sb="0" eb="2">
      <t>ガクネン</t>
    </rPh>
    <rPh sb="9" eb="11">
      <t>キニュウ</t>
    </rPh>
    <phoneticPr fontId="1"/>
  </si>
  <si>
    <t>選手番号</t>
    <rPh sb="0" eb="2">
      <t>センシュ</t>
    </rPh>
    <rPh sb="2" eb="4">
      <t>バンゴウ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</si>
  <si>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</si>
  <si>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</si>
  <si>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演技予定要素リスト（申込書に添付すること）</t>
  </si>
  <si>
    <t>ショートプログラム</t>
  </si>
  <si>
    <t>フリー・スケーティング</t>
  </si>
  <si>
    <t>順番</t>
  </si>
  <si>
    <t>時 間</t>
  </si>
  <si>
    <t>要　素　名</t>
  </si>
  <si>
    <t>0'15"</t>
  </si>
  <si>
    <t>ダブル アクセル</t>
  </si>
  <si>
    <t>0'40"</t>
  </si>
  <si>
    <t>３Ｌｚ＋２Ｌｏ＋２Ｔ</t>
  </si>
  <si>
    <t>1'10"</t>
  </si>
  <si>
    <t>スパイラル ステップ</t>
  </si>
  <si>
    <t>1'45"</t>
  </si>
  <si>
    <t>足換え フライングスピン コンビネーション</t>
  </si>
  <si>
    <t>２Ａ・１Ｌｚ・３Ｌｏ・４Ｔ・ＣＣｏＳｐ・ＳｌＳｔ等の省略可</t>
  </si>
  <si>
    <t xml:space="preserve">  ※　実際の演技の際に、予定を変更して演技することは許されています。</t>
  </si>
  <si>
    <t>所属</t>
    <rPh sb="0" eb="2">
      <t>ショゾク</t>
    </rPh>
    <phoneticPr fontId="1"/>
  </si>
  <si>
    <t>演技予定要素リストを添付すること。</t>
    <rPh sb="0" eb="2">
      <t>エンギ</t>
    </rPh>
    <rPh sb="2" eb="4">
      <t>ヨテイ</t>
    </rPh>
    <rPh sb="4" eb="6">
      <t>ヨウソ</t>
    </rPh>
    <rPh sb="10" eb="12">
      <t>テンプ</t>
    </rPh>
    <phoneticPr fontId="1"/>
  </si>
  <si>
    <t>ｲﾝｽﾄﾗｸﾀｰ氏名</t>
    <rPh sb="8" eb="10">
      <t>シメイ</t>
    </rPh>
    <phoneticPr fontId="1"/>
  </si>
  <si>
    <t>１</t>
    <phoneticPr fontId="1"/>
  </si>
  <si>
    <t>ふりがな</t>
    <phoneticPr fontId="1"/>
  </si>
  <si>
    <t>500</t>
    <phoneticPr fontId="1"/>
  </si>
  <si>
    <t>1000</t>
    <phoneticPr fontId="1"/>
  </si>
  <si>
    <t>1500</t>
    <phoneticPr fontId="1"/>
  </si>
  <si>
    <t>3000</t>
    <phoneticPr fontId="1"/>
  </si>
  <si>
    <t>10000</t>
    <phoneticPr fontId="1"/>
  </si>
  <si>
    <t>2000R</t>
    <phoneticPr fontId="1"/>
  </si>
  <si>
    <t>5000</t>
    <phoneticPr fontId="1"/>
  </si>
  <si>
    <t>B</t>
    <phoneticPr fontId="1"/>
  </si>
  <si>
    <t>登録番号</t>
    <rPh sb="0" eb="2">
      <t>トウロク</t>
    </rPh>
    <rPh sb="2" eb="4">
      <t>バンゴウ</t>
    </rPh>
    <phoneticPr fontId="1"/>
  </si>
  <si>
    <t>高校名</t>
    <rPh sb="0" eb="3">
      <t>コウコウメイ</t>
    </rPh>
    <phoneticPr fontId="1"/>
  </si>
  <si>
    <t>バッジ級</t>
    <rPh sb="3" eb="4">
      <t>キュウ</t>
    </rPh>
    <phoneticPr fontId="1"/>
  </si>
  <si>
    <t>八学光星</t>
    <rPh sb="0" eb="1">
      <t>ハチ</t>
    </rPh>
    <rPh sb="1" eb="2">
      <t>ガク</t>
    </rPh>
    <rPh sb="2" eb="4">
      <t>コウセイ</t>
    </rPh>
    <phoneticPr fontId="1"/>
  </si>
  <si>
    <t>八戸西</t>
    <rPh sb="0" eb="3">
      <t>ハチノヘニシ</t>
    </rPh>
    <phoneticPr fontId="1"/>
  </si>
  <si>
    <t>リレー(4～6名)・チームパシュート(3～4名)に「○」を記入する。</t>
    <rPh sb="7" eb="8">
      <t>メイ</t>
    </rPh>
    <rPh sb="22" eb="23">
      <t>メイ</t>
    </rPh>
    <rPh sb="29" eb="31">
      <t>キニュウ</t>
    </rPh>
    <phoneticPr fontId="1"/>
  </si>
  <si>
    <t>登録番号
（0207-）</t>
    <rPh sb="0" eb="2">
      <t>トウロク</t>
    </rPh>
    <rPh sb="2" eb="4">
      <t>バンゴウ</t>
    </rPh>
    <phoneticPr fontId="1"/>
  </si>
  <si>
    <t>青ス連
№</t>
    <rPh sb="0" eb="1">
      <t>アオ</t>
    </rPh>
    <rPh sb="2" eb="3">
      <t>レン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</si>
  <si>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</si>
  <si>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</si>
  <si>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日ス連登録番号</t>
    <rPh sb="0" eb="1">
      <t>ヒ</t>
    </rPh>
    <rPh sb="2" eb="3">
      <t>レン</t>
    </rPh>
    <rPh sb="3" eb="5">
      <t>トウロク</t>
    </rPh>
    <rPh sb="5" eb="7">
      <t>バンゴウ</t>
    </rPh>
    <phoneticPr fontId="1"/>
  </si>
  <si>
    <t>（０２０８－）</t>
    <phoneticPr fontId="1"/>
  </si>
  <si>
    <t>以下は記入例</t>
    <phoneticPr fontId="1"/>
  </si>
  <si>
    <t>５</t>
    <phoneticPr fontId="1"/>
  </si>
  <si>
    <t>部　　長</t>
    <rPh sb="0" eb="1">
      <t>ブ</t>
    </rPh>
    <rPh sb="3" eb="4">
      <t>チョウ</t>
    </rPh>
    <phoneticPr fontId="1"/>
  </si>
  <si>
    <t>合同チームを編成する場合は選手個々の学校名を記入すること。</t>
    <rPh sb="0" eb="2">
      <t>ゴウドウ</t>
    </rPh>
    <rPh sb="6" eb="8">
      <t>ヘンセイ</t>
    </rPh>
    <rPh sb="10" eb="12">
      <t>バアイ</t>
    </rPh>
    <rPh sb="13" eb="15">
      <t>センシュ</t>
    </rPh>
    <rPh sb="15" eb="17">
      <t>ココ</t>
    </rPh>
    <rPh sb="18" eb="21">
      <t>ガッコウメイ</t>
    </rPh>
    <rPh sb="22" eb="24">
      <t>キニュウ</t>
    </rPh>
    <phoneticPr fontId="1"/>
  </si>
  <si>
    <t>　</t>
    <phoneticPr fontId="1"/>
  </si>
  <si>
    <r>
      <t xml:space="preserve">合同チームの場合
</t>
    </r>
    <r>
      <rPr>
        <sz val="8"/>
        <rFont val="ＭＳ ゴシック"/>
        <family val="3"/>
        <charset val="128"/>
      </rPr>
      <t>学校名</t>
    </r>
    <rPh sb="0" eb="2">
      <t>ゴウドウ</t>
    </rPh>
    <rPh sb="6" eb="8">
      <t>バアイ</t>
    </rPh>
    <rPh sb="9" eb="12">
      <t>ガッコウメイ</t>
    </rPh>
    <phoneticPr fontId="1"/>
  </si>
  <si>
    <t>監督または引率責任者　職・氏名</t>
    <rPh sb="0" eb="2">
      <t>カントク</t>
    </rPh>
    <rPh sb="5" eb="7">
      <t>インソツ</t>
    </rPh>
    <rPh sb="7" eb="10">
      <t>セキニンシャ</t>
    </rPh>
    <rPh sb="11" eb="12">
      <t>ショク</t>
    </rPh>
    <rPh sb="13" eb="15">
      <t>シメイ</t>
    </rPh>
    <phoneticPr fontId="1"/>
  </si>
  <si>
    <t>アイスホッケー競技申込一覧表</t>
    <rPh sb="7" eb="9">
      <t>キョウギ</t>
    </rPh>
    <rPh sb="9" eb="11">
      <t>モウシコミ</t>
    </rPh>
    <rPh sb="11" eb="14">
      <t>イチランヒョウ</t>
    </rPh>
    <phoneticPr fontId="1"/>
  </si>
  <si>
    <t>B</t>
  </si>
  <si>
    <t>八戸</t>
    <rPh sb="0" eb="2">
      <t>ハチノヘ</t>
    </rPh>
    <phoneticPr fontId="1"/>
  </si>
  <si>
    <t>１名２距離以内(リレー・チームパシュートを除く)とする。</t>
    <rPh sb="1" eb="2">
      <t>メイ</t>
    </rPh>
    <rPh sb="3" eb="5">
      <t>キョリ</t>
    </rPh>
    <rPh sb="5" eb="7">
      <t>イナイ</t>
    </rPh>
    <rPh sb="21" eb="22">
      <t>ノゾ</t>
    </rPh>
    <phoneticPr fontId="1"/>
  </si>
  <si>
    <t>今村　龍信</t>
    <rPh sb="0" eb="2">
      <t>イマムラ</t>
    </rPh>
    <rPh sb="3" eb="5">
      <t>リュウシン</t>
    </rPh>
    <phoneticPr fontId="1"/>
  </si>
  <si>
    <t>橋本　芳彦</t>
    <rPh sb="0" eb="2">
      <t>ハシモト</t>
    </rPh>
    <rPh sb="3" eb="5">
      <t>ヨシヒコ</t>
    </rPh>
    <phoneticPr fontId="1"/>
  </si>
  <si>
    <t>大崎　公暉</t>
    <rPh sb="0" eb="2">
      <t>オオサキ</t>
    </rPh>
    <rPh sb="3" eb="4">
      <t>オオヤケ</t>
    </rPh>
    <phoneticPr fontId="1"/>
  </si>
  <si>
    <t>青栁　一雅</t>
    <rPh sb="0" eb="2">
      <t>アオヤギ</t>
    </rPh>
    <rPh sb="3" eb="5">
      <t>カズマサ</t>
    </rPh>
    <phoneticPr fontId="1"/>
  </si>
  <si>
    <t>高山　愛子</t>
    <rPh sb="0" eb="2">
      <t>タカヤマ</t>
    </rPh>
    <rPh sb="3" eb="5">
      <t>アイコ</t>
    </rPh>
    <phoneticPr fontId="1"/>
  </si>
  <si>
    <t>八戸水産</t>
    <rPh sb="0" eb="2">
      <t>ハチノヘ</t>
    </rPh>
    <rPh sb="2" eb="4">
      <t>スイサン</t>
    </rPh>
    <phoneticPr fontId="1"/>
  </si>
  <si>
    <t>よみがな</t>
    <phoneticPr fontId="1"/>
  </si>
  <si>
    <t>いまむら　りゅうしん</t>
    <phoneticPr fontId="1"/>
  </si>
  <si>
    <t>はしもと　よしひこ</t>
    <phoneticPr fontId="1"/>
  </si>
  <si>
    <t>たかやま　あいこ</t>
    <phoneticPr fontId="1"/>
  </si>
  <si>
    <t>小笠原敦史</t>
  </si>
  <si>
    <t>おがさわら　あつし</t>
    <phoneticPr fontId="1"/>
  </si>
  <si>
    <t>あおやぎ　かずまさ</t>
  </si>
  <si>
    <t>おおさき　こうき</t>
  </si>
  <si>
    <t>下村　璃々</t>
    <rPh sb="0" eb="2">
      <t>シモムラ</t>
    </rPh>
    <rPh sb="3" eb="5">
      <t>リリ</t>
    </rPh>
    <phoneticPr fontId="1"/>
  </si>
  <si>
    <t>しもむら　りり</t>
    <phoneticPr fontId="1"/>
  </si>
  <si>
    <t>そうま　けんせい</t>
    <phoneticPr fontId="1"/>
  </si>
  <si>
    <t>相馬　謙盛</t>
    <rPh sb="0" eb="2">
      <t>ソウマ</t>
    </rPh>
    <rPh sb="3" eb="5">
      <t>ケンセイ</t>
    </rPh>
    <phoneticPr fontId="1"/>
  </si>
  <si>
    <t>性別</t>
    <rPh sb="0" eb="2">
      <t>セイベツ</t>
    </rPh>
    <phoneticPr fontId="1"/>
  </si>
  <si>
    <t>Ｔ・Ｐ</t>
    <phoneticPr fontId="1"/>
  </si>
  <si>
    <t>級</t>
    <rPh sb="0" eb="1">
      <t>キュウ</t>
    </rPh>
    <phoneticPr fontId="1"/>
  </si>
  <si>
    <t>クラス</t>
    <phoneticPr fontId="1"/>
  </si>
  <si>
    <t>１</t>
    <phoneticPr fontId="1"/>
  </si>
  <si>
    <t>令和２年度青森県高等学校総合体育大会</t>
    <rPh sb="0" eb="2">
      <t>レイワ</t>
    </rPh>
    <rPh sb="3" eb="5">
      <t>ネンド</t>
    </rPh>
    <rPh sb="5" eb="7">
      <t>アオモリ</t>
    </rPh>
    <phoneticPr fontId="1"/>
  </si>
  <si>
    <t>第７３回青森県高等学校スケート競技選手権大会</t>
    <rPh sb="0" eb="1">
      <t>ダイ</t>
    </rPh>
    <rPh sb="3" eb="4">
      <t>カイ</t>
    </rPh>
    <rPh sb="4" eb="9">
      <t>アオモリケンコウトウ</t>
    </rPh>
    <rPh sb="9" eb="11">
      <t>ガッコウ</t>
    </rPh>
    <phoneticPr fontId="1"/>
  </si>
  <si>
    <t>３</t>
    <phoneticPr fontId="1"/>
  </si>
  <si>
    <t>令和２年　　月　　日</t>
    <rPh sb="0" eb="1">
      <t>レイ</t>
    </rPh>
    <rPh sb="1" eb="2">
      <t>カズ</t>
    </rPh>
    <rPh sb="3" eb="4">
      <t>ネン</t>
    </rPh>
    <rPh sb="6" eb="7">
      <t>ツキ</t>
    </rPh>
    <rPh sb="9" eb="10">
      <t>ヒ</t>
    </rPh>
    <phoneticPr fontId="1"/>
  </si>
  <si>
    <t>2020/2021青森県スケート連盟選手番号一覧</t>
    <rPh sb="9" eb="12">
      <t>アオモリケン</t>
    </rPh>
    <rPh sb="16" eb="18">
      <t>レンメイ</t>
    </rPh>
    <rPh sb="18" eb="20">
      <t>センシュ</t>
    </rPh>
    <rPh sb="20" eb="22">
      <t>バンゴウ</t>
    </rPh>
    <rPh sb="22" eb="24">
      <t>イチラン</t>
    </rPh>
    <phoneticPr fontId="1"/>
  </si>
  <si>
    <t>ＪＳＦマイページからも同じ内容を登録すること。</t>
    <rPh sb="11" eb="12">
      <t>オナ</t>
    </rPh>
    <rPh sb="13" eb="15">
      <t>ナイヨウ</t>
    </rPh>
    <rPh sb="16" eb="18">
      <t>トウロク</t>
    </rPh>
    <phoneticPr fontId="1"/>
  </si>
  <si>
    <t>沢野　心悠</t>
    <rPh sb="0" eb="2">
      <t>サワノ</t>
    </rPh>
    <rPh sb="3" eb="5">
      <t>モカ</t>
    </rPh>
    <phoneticPr fontId="1"/>
  </si>
  <si>
    <t>さわの　もか</t>
    <phoneticPr fontId="1"/>
  </si>
  <si>
    <t>AA</t>
    <phoneticPr fontId="1"/>
  </si>
  <si>
    <t>AA</t>
    <phoneticPr fontId="1"/>
  </si>
  <si>
    <t>B</t>
    <phoneticPr fontId="1"/>
  </si>
  <si>
    <t>村﨑　香穗</t>
    <rPh sb="0" eb="2">
      <t>ムラサキ</t>
    </rPh>
    <rPh sb="3" eb="5">
      <t>カホ</t>
    </rPh>
    <phoneticPr fontId="1"/>
  </si>
  <si>
    <t>むらさき　かほ</t>
    <phoneticPr fontId="1"/>
  </si>
  <si>
    <t>八学光星</t>
    <rPh sb="0" eb="2">
      <t>ハチガク</t>
    </rPh>
    <rPh sb="2" eb="4">
      <t>コウセイ</t>
    </rPh>
    <phoneticPr fontId="1"/>
  </si>
  <si>
    <t>A</t>
    <phoneticPr fontId="1"/>
  </si>
  <si>
    <t>AA</t>
    <phoneticPr fontId="1"/>
  </si>
  <si>
    <t>AAA</t>
    <phoneticPr fontId="1"/>
  </si>
  <si>
    <t>B</t>
    <phoneticPr fontId="1"/>
  </si>
  <si>
    <t>A</t>
    <phoneticPr fontId="1"/>
  </si>
  <si>
    <t>上田　聖華</t>
    <rPh sb="0" eb="2">
      <t>ウエダ</t>
    </rPh>
    <rPh sb="3" eb="5">
      <t>セイカ</t>
    </rPh>
    <phoneticPr fontId="1"/>
  </si>
  <si>
    <t>うえだ　せいか</t>
    <phoneticPr fontId="1"/>
  </si>
  <si>
    <t>八戸東</t>
    <rPh sb="0" eb="2">
      <t>ハチノヘ</t>
    </rPh>
    <rPh sb="2" eb="3">
      <t>ヒガシ</t>
    </rPh>
    <phoneticPr fontId="1"/>
  </si>
  <si>
    <t>参加クラス：</t>
    <phoneticPr fontId="1"/>
  </si>
  <si>
    <t>種別</t>
    <rPh sb="0" eb="2">
      <t>シュベツ</t>
    </rPh>
    <phoneticPr fontId="1"/>
  </si>
  <si>
    <t>クラス</t>
    <phoneticPr fontId="1"/>
  </si>
  <si>
    <t>選手記入欄が不足の場合は、行を挿入して記入すること。</t>
    <rPh sb="0" eb="2">
      <t>センシュ</t>
    </rPh>
    <rPh sb="2" eb="5">
      <t>キニュウラン</t>
    </rPh>
    <rPh sb="6" eb="8">
      <t>フソク</t>
    </rPh>
    <rPh sb="9" eb="11">
      <t>バアイ</t>
    </rPh>
    <rPh sb="13" eb="14">
      <t>ギョウ</t>
    </rPh>
    <rPh sb="15" eb="17">
      <t>ソウニュウ</t>
    </rPh>
    <rPh sb="19" eb="21">
      <t>キニュウ</t>
    </rPh>
    <phoneticPr fontId="1"/>
  </si>
  <si>
    <t>４</t>
    <phoneticPr fontId="1"/>
  </si>
  <si>
    <t>主将の番号(Ｃ列の№)に○印をつけること。</t>
    <rPh sb="0" eb="2">
      <t>シュショウ</t>
    </rPh>
    <rPh sb="3" eb="5">
      <t>バンゴウ</t>
    </rPh>
    <rPh sb="7" eb="8">
      <t>レツ</t>
    </rPh>
    <rPh sb="13" eb="14">
      <t>シルシ</t>
    </rPh>
    <phoneticPr fontId="1"/>
  </si>
  <si>
    <t>出場距離の欄に「○」を記入する。</t>
    <rPh sb="0" eb="2">
      <t>シュツジョウ</t>
    </rPh>
    <rPh sb="2" eb="4">
      <t>キョリ</t>
    </rPh>
    <rPh sb="5" eb="6">
      <t>ラン</t>
    </rPh>
    <rPh sb="11" eb="13">
      <t>キニュウ</t>
    </rPh>
    <phoneticPr fontId="1"/>
  </si>
  <si>
    <t>青ス連№は別シートにある青森県スケート連盟選手番号を記入すること。</t>
    <rPh sb="0" eb="1">
      <t>アオ</t>
    </rPh>
    <rPh sb="2" eb="3">
      <t>レン</t>
    </rPh>
    <rPh sb="5" eb="6">
      <t>ベツ</t>
    </rPh>
    <rPh sb="12" eb="15">
      <t>アオモリケン</t>
    </rPh>
    <rPh sb="19" eb="21">
      <t>レンメイ</t>
    </rPh>
    <rPh sb="21" eb="23">
      <t>センシュ</t>
    </rPh>
    <rPh sb="23" eb="25">
      <t>バンゴウ</t>
    </rPh>
    <rPh sb="26" eb="28">
      <t>キニュウ</t>
    </rPh>
    <phoneticPr fontId="1"/>
  </si>
  <si>
    <t>20160064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</si>
</sst>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7" fillId="0" borderId="6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3" xfId="0" applyNumberFormat="1" applyFont="1" applyBorder="1" applyAlignment="1">
      <alignment horizontal="center" vertical="center" textRotation="255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textRotation="255"/>
    </xf>
    <xf numFmtId="49" fontId="2" fillId="0" borderId="65" xfId="0" applyNumberFormat="1" applyFont="1" applyBorder="1" applyAlignment="1">
      <alignment horizontal="center" vertical="center" textRotation="255"/>
    </xf>
    <xf numFmtId="49" fontId="2" fillId="0" borderId="74" xfId="0" applyNumberFormat="1" applyFont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vertical="center" shrinkToFit="1"/>
    </xf>
    <xf numFmtId="0" fontId="18" fillId="0" borderId="0" xfId="0" applyNumberFormat="1" applyFont="1" applyFill="1" applyAlignment="1">
      <alignment vertical="center" shrinkToFi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65" xfId="0" applyNumberFormat="1" applyFont="1" applyFill="1" applyBorder="1" applyAlignment="1">
      <alignment vertical="center"/>
    </xf>
    <xf numFmtId="0" fontId="2" fillId="3" borderId="65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74" xfId="0" applyNumberFormat="1" applyFont="1" applyFill="1" applyBorder="1" applyAlignment="1">
      <alignment vertical="center"/>
    </xf>
    <xf numFmtId="0" fontId="2" fillId="3" borderId="74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7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7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2" borderId="67" xfId="0" applyNumberFormat="1" applyFont="1" applyFill="1" applyBorder="1" applyAlignment="1">
      <alignment horizontal="center" vertical="center"/>
    </xf>
    <xf numFmtId="49" fontId="2" fillId="2" borderId="68" xfId="0" applyNumberFormat="1" applyFont="1" applyFill="1" applyBorder="1" applyAlignment="1">
      <alignment horizontal="center" vertical="center"/>
    </xf>
    <xf numFmtId="49" fontId="2" fillId="2" borderId="7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7" xfId="0" applyNumberFormat="1" applyFont="1" applyBorder="1" applyAlignment="1">
      <alignment horizontal="center" vertical="center" textRotation="255"/>
    </xf>
    <xf numFmtId="49" fontId="2" fillId="0" borderId="4" xfId="0" applyNumberFormat="1" applyFont="1" applyBorder="1" applyAlignment="1">
      <alignment horizontal="center" vertical="center" textRotation="255"/>
    </xf>
    <xf numFmtId="49" fontId="2" fillId="0" borderId="6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7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2" borderId="69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75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76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7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82" xfId="0" applyNumberFormat="1" applyFont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0" borderId="8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 textRotation="255"/>
    </xf>
    <xf numFmtId="49" fontId="2" fillId="0" borderId="2" xfId="0" applyNumberFormat="1" applyFont="1" applyBorder="1" applyAlignment="1">
      <alignment horizontal="center" vertical="center" textRotation="255"/>
    </xf>
    <xf numFmtId="49" fontId="2" fillId="0" borderId="64" xfId="0" applyNumberFormat="1" applyFont="1" applyBorder="1" applyAlignment="1">
      <alignment horizontal="center" vertical="center" textRotation="255"/>
    </xf>
    <xf numFmtId="49" fontId="2" fillId="0" borderId="79" xfId="0" applyNumberFormat="1" applyFont="1" applyBorder="1" applyAlignment="1">
      <alignment horizontal="center" vertical="center" textRotation="255"/>
    </xf>
    <xf numFmtId="49" fontId="2" fillId="0" borderId="6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83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49" fontId="2" fillId="2" borderId="65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 textRotation="255" shrinkToFit="1"/>
    </xf>
    <xf numFmtId="49" fontId="2" fillId="0" borderId="2" xfId="0" applyNumberFormat="1" applyFont="1" applyBorder="1" applyAlignment="1">
      <alignment horizontal="center" vertical="center" textRotation="255" shrinkToFit="1"/>
    </xf>
    <xf numFmtId="49" fontId="2" fillId="0" borderId="71" xfId="0" applyNumberFormat="1" applyFont="1" applyBorder="1" applyAlignment="1">
      <alignment horizontal="center" vertical="center" textRotation="255"/>
    </xf>
    <xf numFmtId="49" fontId="2" fillId="0" borderId="73" xfId="0" applyNumberFormat="1" applyFont="1" applyBorder="1" applyAlignment="1">
      <alignment horizontal="center" vertical="center" textRotation="255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74" xfId="0" applyNumberFormat="1" applyFont="1" applyFill="1" applyBorder="1" applyAlignment="1">
      <alignment horizontal="center" vertical="center" shrinkToFit="1"/>
    </xf>
    <xf numFmtId="49" fontId="2" fillId="2" borderId="27" xfId="0" applyNumberFormat="1" applyFont="1" applyFill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/>
    </xf>
    <xf numFmtId="0" fontId="15" fillId="0" borderId="60" xfId="0" applyFont="1" applyBorder="1" applyAlignment="1">
      <alignment vertical="center" wrapText="1"/>
    </xf>
    <xf numFmtId="0" fontId="15" fillId="0" borderId="61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 shrinkToFit="1"/>
    </xf>
    <xf numFmtId="0" fontId="12" fillId="2" borderId="3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distributed" textRotation="255" indent="1"/>
    </xf>
    <xf numFmtId="0" fontId="11" fillId="0" borderId="4" xfId="0" applyFont="1" applyBorder="1" applyAlignment="1">
      <alignment horizontal="center" vertical="distributed" textRotation="255" indent="1"/>
    </xf>
    <xf numFmtId="0" fontId="11" fillId="0" borderId="3" xfId="0" applyFont="1" applyBorder="1" applyAlignment="1">
      <alignment horizontal="center" vertical="distributed" textRotation="255" indent="1"/>
    </xf>
    <xf numFmtId="0" fontId="11" fillId="0" borderId="30" xfId="0" applyFont="1" applyBorder="1" applyAlignment="1">
      <alignment horizontal="distributed" vertical="center" indent="1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distributed" vertical="center" indent="1"/>
    </xf>
    <xf numFmtId="49" fontId="7" fillId="0" borderId="0" xfId="0" applyNumberFormat="1" applyFo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indent="1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distributed" textRotation="255" indent="15"/>
    </xf>
    <xf numFmtId="0" fontId="11" fillId="0" borderId="4" xfId="0" applyFont="1" applyBorder="1" applyAlignment="1">
      <alignment horizontal="center" vertical="distributed" textRotation="255" indent="15"/>
    </xf>
    <xf numFmtId="0" fontId="11" fillId="0" borderId="3" xfId="0" applyFont="1" applyBorder="1" applyAlignment="1">
      <alignment horizontal="center" vertical="distributed" textRotation="255" indent="15"/>
    </xf>
    <xf numFmtId="0" fontId="11" fillId="0" borderId="14" xfId="0" applyFont="1" applyBorder="1" applyAlignment="1">
      <alignment horizontal="distributed" vertical="center" indent="3"/>
    </xf>
    <xf numFmtId="0" fontId="11" fillId="0" borderId="9" xfId="0" applyFont="1" applyBorder="1" applyAlignment="1">
      <alignment horizontal="distributed" vertical="center" indent="3"/>
    </xf>
    <xf numFmtId="0" fontId="11" fillId="0" borderId="1" xfId="0" applyFont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Normal="100" zoomScaleSheetLayoutView="100" workbookViewId="0">
      <selection activeCell="E6" sqref="E6"/>
    </sheetView>
  </sheetViews>
  <sheetFormatPr defaultRowHeight="14.25"/>
  <cols>
    <col min="1" max="1" width="9.5" style="76" bestFit="1" customWidth="1"/>
    <col min="2" max="2" width="11.625" style="76" bestFit="1" customWidth="1"/>
    <col min="3" max="3" width="22.75" style="77" bestFit="1" customWidth="1"/>
    <col min="4" max="4" width="5.5" style="78" bestFit="1" customWidth="1"/>
    <col min="5" max="7" width="9.5" style="76" bestFit="1" customWidth="1"/>
    <col min="8" max="9" width="9" style="76"/>
    <col min="10" max="10" width="13" style="76" bestFit="1" customWidth="1"/>
    <col min="11" max="11" width="10.75" style="76" bestFit="1" customWidth="1"/>
    <col min="12" max="16384" width="9" style="76"/>
  </cols>
  <sheetData>
    <row r="1" spans="1:8" s="65" customFormat="1" ht="21">
      <c r="A1" s="132" t="s">
        <v>132</v>
      </c>
      <c r="B1" s="132"/>
      <c r="C1" s="132"/>
      <c r="D1" s="132"/>
      <c r="E1" s="132"/>
      <c r="F1" s="132"/>
      <c r="G1" s="132"/>
      <c r="H1" s="64"/>
    </row>
    <row r="2" spans="1:8" s="65" customFormat="1">
      <c r="B2" s="66"/>
      <c r="C2" s="67"/>
      <c r="D2" s="68"/>
      <c r="E2" s="66"/>
      <c r="F2" s="66"/>
      <c r="G2" s="66"/>
    </row>
    <row r="3" spans="1:8" s="65" customFormat="1" ht="22.5" customHeight="1">
      <c r="A3" s="69" t="s">
        <v>52</v>
      </c>
      <c r="B3" s="69"/>
      <c r="C3" s="64"/>
      <c r="D3" s="70"/>
      <c r="E3" s="69"/>
      <c r="F3" s="69"/>
      <c r="G3" s="69"/>
    </row>
    <row r="4" spans="1:8" s="65" customFormat="1" ht="22.5" customHeight="1">
      <c r="A4" s="71" t="s">
        <v>50</v>
      </c>
      <c r="B4" s="71" t="s">
        <v>11</v>
      </c>
      <c r="C4" s="72" t="s">
        <v>111</v>
      </c>
      <c r="D4" s="73" t="s">
        <v>0</v>
      </c>
      <c r="E4" s="74" t="s">
        <v>82</v>
      </c>
      <c r="F4" s="74" t="s">
        <v>83</v>
      </c>
      <c r="G4" s="74" t="s">
        <v>84</v>
      </c>
    </row>
    <row r="5" spans="1:8" s="65" customFormat="1" ht="22.5" customHeight="1">
      <c r="A5" s="71"/>
      <c r="B5" s="71" t="s">
        <v>147</v>
      </c>
      <c r="C5" s="72" t="s">
        <v>148</v>
      </c>
      <c r="D5" s="73">
        <v>1</v>
      </c>
      <c r="E5" s="74" t="s">
        <v>158</v>
      </c>
      <c r="F5" s="74" t="s">
        <v>149</v>
      </c>
      <c r="G5" s="74" t="s">
        <v>138</v>
      </c>
    </row>
    <row r="6" spans="1:8" s="65" customFormat="1" ht="22.5" customHeight="1">
      <c r="A6" s="71"/>
      <c r="B6" s="74" t="s">
        <v>109</v>
      </c>
      <c r="C6" s="75" t="s">
        <v>114</v>
      </c>
      <c r="D6" s="73">
        <v>3</v>
      </c>
      <c r="E6" s="71">
        <v>20141698</v>
      </c>
      <c r="F6" s="71" t="s">
        <v>86</v>
      </c>
      <c r="G6" s="74" t="s">
        <v>136</v>
      </c>
    </row>
    <row r="7" spans="1:8" s="65" customFormat="1" ht="22.5" customHeight="1">
      <c r="A7" s="71"/>
      <c r="B7" s="74" t="s">
        <v>119</v>
      </c>
      <c r="C7" s="75" t="s">
        <v>120</v>
      </c>
      <c r="D7" s="73">
        <v>2</v>
      </c>
      <c r="E7" s="71">
        <v>20160058</v>
      </c>
      <c r="F7" s="71" t="s">
        <v>86</v>
      </c>
      <c r="G7" s="74" t="s">
        <v>137</v>
      </c>
    </row>
    <row r="8" spans="1:8" s="65" customFormat="1" ht="22.5" customHeight="1">
      <c r="A8" s="71"/>
      <c r="B8" s="74" t="s">
        <v>134</v>
      </c>
      <c r="C8" s="75" t="s">
        <v>135</v>
      </c>
      <c r="D8" s="73">
        <v>1</v>
      </c>
      <c r="E8" s="71">
        <v>20160071</v>
      </c>
      <c r="F8" s="71" t="s">
        <v>86</v>
      </c>
      <c r="G8" s="74" t="s">
        <v>138</v>
      </c>
    </row>
    <row r="9" spans="1:8" s="65" customFormat="1" ht="22.5" customHeight="1">
      <c r="A9" s="71"/>
      <c r="B9" s="74" t="s">
        <v>139</v>
      </c>
      <c r="C9" s="75" t="s">
        <v>140</v>
      </c>
      <c r="D9" s="73">
        <v>1</v>
      </c>
      <c r="E9" s="71">
        <v>20151602</v>
      </c>
      <c r="F9" s="71" t="s">
        <v>141</v>
      </c>
      <c r="G9" s="74" t="s">
        <v>142</v>
      </c>
    </row>
    <row r="10" spans="1:8" s="65" customFormat="1" ht="22.5" customHeight="1">
      <c r="A10" s="71"/>
      <c r="B10" s="74"/>
      <c r="C10" s="75"/>
      <c r="D10" s="73"/>
      <c r="E10" s="71"/>
      <c r="F10" s="71"/>
      <c r="G10" s="74"/>
    </row>
    <row r="11" spans="1:8" s="65" customFormat="1" ht="22.5" customHeight="1">
      <c r="B11" s="66"/>
      <c r="C11" s="67"/>
      <c r="D11" s="68"/>
      <c r="E11" s="66"/>
      <c r="F11" s="66"/>
      <c r="G11" s="66"/>
    </row>
    <row r="12" spans="1:8" s="65" customFormat="1" ht="22.5" customHeight="1">
      <c r="A12" s="69" t="s">
        <v>51</v>
      </c>
      <c r="B12" s="66"/>
      <c r="C12" s="67"/>
      <c r="D12" s="68"/>
      <c r="E12" s="66"/>
      <c r="F12" s="66"/>
      <c r="G12" s="66"/>
    </row>
    <row r="13" spans="1:8" s="65" customFormat="1" ht="22.5" customHeight="1">
      <c r="A13" s="71" t="s">
        <v>50</v>
      </c>
      <c r="B13" s="71" t="s">
        <v>11</v>
      </c>
      <c r="C13" s="72" t="s">
        <v>111</v>
      </c>
      <c r="D13" s="73" t="s">
        <v>0</v>
      </c>
      <c r="E13" s="74" t="s">
        <v>82</v>
      </c>
      <c r="F13" s="74" t="s">
        <v>83</v>
      </c>
      <c r="G13" s="74" t="s">
        <v>84</v>
      </c>
    </row>
    <row r="14" spans="1:8" s="65" customFormat="1" ht="22.5" customHeight="1">
      <c r="A14" s="71"/>
      <c r="B14" s="71" t="s">
        <v>122</v>
      </c>
      <c r="C14" s="72" t="s">
        <v>121</v>
      </c>
      <c r="D14" s="73">
        <v>2</v>
      </c>
      <c r="E14" s="71">
        <v>20150045</v>
      </c>
      <c r="F14" s="71" t="s">
        <v>103</v>
      </c>
      <c r="G14" s="71" t="s">
        <v>81</v>
      </c>
    </row>
    <row r="15" spans="1:8" s="65" customFormat="1" ht="22.5" customHeight="1">
      <c r="A15" s="71"/>
      <c r="B15" s="71" t="s">
        <v>105</v>
      </c>
      <c r="C15" s="72" t="s">
        <v>112</v>
      </c>
      <c r="D15" s="73">
        <v>3</v>
      </c>
      <c r="E15" s="71">
        <v>20150039</v>
      </c>
      <c r="F15" s="71" t="s">
        <v>86</v>
      </c>
      <c r="G15" s="71" t="s">
        <v>143</v>
      </c>
    </row>
    <row r="16" spans="1:8" s="65" customFormat="1" ht="22.5" customHeight="1">
      <c r="A16" s="71"/>
      <c r="B16" s="71" t="s">
        <v>106</v>
      </c>
      <c r="C16" s="72" t="s">
        <v>113</v>
      </c>
      <c r="D16" s="73">
        <v>3</v>
      </c>
      <c r="E16" s="71">
        <v>20141689</v>
      </c>
      <c r="F16" s="71" t="s">
        <v>86</v>
      </c>
      <c r="G16" s="71" t="s">
        <v>144</v>
      </c>
    </row>
    <row r="17" spans="1:7" s="65" customFormat="1" ht="22.5" customHeight="1">
      <c r="A17" s="71"/>
      <c r="B17" s="71" t="s">
        <v>115</v>
      </c>
      <c r="C17" s="72" t="s">
        <v>116</v>
      </c>
      <c r="D17" s="73">
        <v>3</v>
      </c>
      <c r="E17" s="71">
        <v>20150046</v>
      </c>
      <c r="F17" s="71" t="s">
        <v>110</v>
      </c>
      <c r="G17" s="71" t="s">
        <v>145</v>
      </c>
    </row>
    <row r="18" spans="1:7" s="65" customFormat="1" ht="22.5" customHeight="1">
      <c r="A18" s="71"/>
      <c r="B18" s="71" t="s">
        <v>107</v>
      </c>
      <c r="C18" s="72" t="s">
        <v>118</v>
      </c>
      <c r="D18" s="73">
        <v>3</v>
      </c>
      <c r="E18" s="71">
        <v>20150040</v>
      </c>
      <c r="F18" s="71" t="s">
        <v>85</v>
      </c>
      <c r="G18" s="71" t="s">
        <v>146</v>
      </c>
    </row>
    <row r="19" spans="1:7" s="65" customFormat="1" ht="22.5" customHeight="1">
      <c r="A19" s="71"/>
      <c r="B19" s="71" t="s">
        <v>108</v>
      </c>
      <c r="C19" s="72" t="s">
        <v>117</v>
      </c>
      <c r="D19" s="73">
        <v>3</v>
      </c>
      <c r="E19" s="71">
        <v>20150061</v>
      </c>
      <c r="F19" s="71" t="s">
        <v>85</v>
      </c>
      <c r="G19" s="71" t="s">
        <v>102</v>
      </c>
    </row>
    <row r="20" spans="1:7" s="65" customFormat="1" ht="22.5" customHeight="1">
      <c r="A20" s="71"/>
      <c r="B20" s="71"/>
      <c r="C20" s="72"/>
      <c r="D20" s="73"/>
      <c r="E20" s="71"/>
      <c r="F20" s="71"/>
      <c r="G20" s="71"/>
    </row>
    <row r="21" spans="1:7" s="65" customFormat="1" ht="22.5" customHeight="1">
      <c r="A21" s="69"/>
      <c r="B21" s="69"/>
      <c r="C21" s="64"/>
      <c r="D21" s="70"/>
      <c r="E21" s="69"/>
      <c r="F21" s="69"/>
      <c r="G21" s="69"/>
    </row>
    <row r="22" spans="1:7" s="65" customFormat="1" ht="22.5" customHeight="1">
      <c r="A22" s="69"/>
      <c r="B22" s="69"/>
      <c r="C22" s="64"/>
      <c r="D22" s="70"/>
      <c r="E22" s="69"/>
      <c r="F22" s="69"/>
      <c r="G22" s="69"/>
    </row>
    <row r="23" spans="1:7" s="65" customFormat="1" ht="22.5" customHeight="1">
      <c r="B23" s="66"/>
      <c r="C23" s="67"/>
      <c r="D23" s="68"/>
      <c r="E23" s="66"/>
      <c r="F23" s="66"/>
      <c r="G23" s="66"/>
    </row>
    <row r="24" spans="1:7" s="65" customFormat="1" ht="22.5" customHeight="1">
      <c r="B24" s="66"/>
      <c r="C24" s="67"/>
      <c r="D24" s="68"/>
      <c r="E24" s="66"/>
      <c r="F24" s="66"/>
      <c r="G24" s="66"/>
    </row>
    <row r="25" spans="1:7" s="65" customFormat="1" ht="22.5" customHeight="1">
      <c r="B25" s="66"/>
      <c r="C25" s="67"/>
      <c r="D25" s="68"/>
      <c r="E25" s="66"/>
      <c r="F25" s="66"/>
      <c r="G25" s="66"/>
    </row>
    <row r="26" spans="1:7" s="65" customFormat="1" ht="22.5" customHeight="1">
      <c r="B26" s="66"/>
      <c r="C26" s="67"/>
      <c r="D26" s="68"/>
      <c r="E26" s="66"/>
      <c r="F26" s="66"/>
      <c r="G26" s="66"/>
    </row>
    <row r="27" spans="1:7" s="65" customFormat="1" ht="22.5" customHeight="1">
      <c r="B27" s="66"/>
      <c r="C27" s="67"/>
      <c r="D27" s="68"/>
      <c r="E27" s="66"/>
      <c r="F27" s="66"/>
      <c r="G27" s="66"/>
    </row>
    <row r="28" spans="1:7" s="65" customFormat="1" ht="22.5" customHeight="1">
      <c r="B28" s="66"/>
      <c r="C28" s="67"/>
      <c r="D28" s="68"/>
      <c r="E28" s="66"/>
      <c r="F28" s="66"/>
      <c r="G28" s="66"/>
    </row>
    <row r="29" spans="1:7" s="65" customFormat="1" ht="22.5" customHeight="1">
      <c r="B29" s="66"/>
      <c r="C29" s="67"/>
      <c r="D29" s="68"/>
      <c r="E29" s="66"/>
      <c r="F29" s="66"/>
      <c r="G29" s="66"/>
    </row>
    <row r="30" spans="1:7" s="65" customFormat="1" ht="22.5" customHeight="1">
      <c r="B30" s="66"/>
      <c r="C30" s="67"/>
      <c r="D30" s="68"/>
      <c r="E30" s="66"/>
      <c r="F30" s="66"/>
      <c r="G30" s="66"/>
    </row>
    <row r="31" spans="1:7" s="65" customFormat="1" ht="22.5" customHeight="1">
      <c r="B31" s="66"/>
      <c r="C31" s="67"/>
      <c r="D31" s="68"/>
      <c r="E31" s="66"/>
      <c r="F31" s="66"/>
      <c r="G31" s="66"/>
    </row>
    <row r="32" spans="1:7" s="65" customFormat="1" ht="22.5" customHeight="1">
      <c r="B32" s="66"/>
      <c r="C32" s="67"/>
      <c r="D32" s="68"/>
      <c r="E32" s="66"/>
      <c r="F32" s="66"/>
      <c r="G32" s="66"/>
    </row>
  </sheetData>
  <mergeCells count="1">
    <mergeCell ref="A1:G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view="pageBreakPreview" zoomScaleNormal="100" zoomScaleSheetLayoutView="100" workbookViewId="0">
      <selection activeCell="A10" sqref="A10"/>
    </sheetView>
  </sheetViews>
  <sheetFormatPr defaultRowHeight="16.5" customHeight="1"/>
  <cols>
    <col min="1" max="1" width="7.5" style="52" bestFit="1" customWidth="1"/>
    <col min="2" max="3" width="16.125" style="52" bestFit="1" customWidth="1"/>
    <col min="4" max="5" width="5.5" style="52" bestFit="1" customWidth="1"/>
    <col min="6" max="12" width="8.625" style="52" customWidth="1"/>
    <col min="13" max="13" width="10.5" style="52" bestFit="1" customWidth="1"/>
    <col min="14" max="14" width="9" style="52"/>
    <col min="15" max="15" width="12.5" style="52" customWidth="1"/>
    <col min="16" max="16" width="9" style="52"/>
    <col min="17" max="17" width="11.75" style="52" customWidth="1"/>
    <col min="18" max="18" width="16.125" style="52" bestFit="1" customWidth="1"/>
    <col min="19" max="16384" width="9" style="52"/>
  </cols>
  <sheetData>
    <row r="1" spans="1:14" s="5" customFormat="1" ht="16.5" customHeight="1">
      <c r="A1" s="143" t="s">
        <v>128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8"/>
    </row>
    <row r="2" spans="1:14" s="5" customFormat="1" ht="16.5" customHeight="1">
      <c r="A2" s="143" t="s">
        <v>129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8"/>
    </row>
    <row r="3" spans="1:14" ht="16.5" customHeight="1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4" ht="24" customHeight="1">
      <c r="A4" s="137" t="s">
        <v>25</v>
      </c>
      <c r="B4" s="139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9"/>
    </row>
    <row r="5" spans="1:14" ht="24" customHeight="1">
      <c r="A5" s="144" t="s">
        <v>3</v>
      </c>
      <c r="B5" s="144"/>
      <c r="C5" s="146"/>
      <c r="D5" s="146"/>
      <c r="E5" s="146"/>
      <c r="F5" s="146"/>
      <c r="G5" s="146"/>
      <c r="H5" s="144" t="s">
        <v>4</v>
      </c>
      <c r="I5" s="144"/>
      <c r="J5" s="147"/>
      <c r="K5" s="148"/>
      <c r="L5" s="148"/>
      <c r="M5" s="149"/>
    </row>
    <row r="6" spans="1:14" ht="16.5" customHeight="1">
      <c r="A6" s="3"/>
      <c r="B6" s="3"/>
    </row>
    <row r="7" spans="1:14" ht="16.5" customHeight="1">
      <c r="A7" s="134" t="s">
        <v>89</v>
      </c>
      <c r="B7" s="140" t="s">
        <v>5</v>
      </c>
      <c r="C7" s="140" t="s">
        <v>73</v>
      </c>
      <c r="D7" s="140" t="s">
        <v>123</v>
      </c>
      <c r="E7" s="140" t="s">
        <v>0</v>
      </c>
      <c r="F7" s="137" t="s">
        <v>6</v>
      </c>
      <c r="G7" s="138"/>
      <c r="H7" s="138"/>
      <c r="I7" s="138"/>
      <c r="J7" s="138"/>
      <c r="K7" s="138"/>
      <c r="L7" s="139"/>
      <c r="M7" s="134" t="s">
        <v>88</v>
      </c>
    </row>
    <row r="8" spans="1:14" ht="16.5" customHeight="1">
      <c r="A8" s="135"/>
      <c r="B8" s="135"/>
      <c r="C8" s="135"/>
      <c r="D8" s="135"/>
      <c r="E8" s="135"/>
      <c r="F8" s="141" t="s">
        <v>74</v>
      </c>
      <c r="G8" s="141" t="s">
        <v>75</v>
      </c>
      <c r="H8" s="141" t="s">
        <v>76</v>
      </c>
      <c r="I8" s="57" t="s">
        <v>77</v>
      </c>
      <c r="J8" s="141" t="s">
        <v>78</v>
      </c>
      <c r="K8" s="141" t="s">
        <v>79</v>
      </c>
      <c r="L8" s="135" t="s">
        <v>124</v>
      </c>
      <c r="M8" s="135"/>
    </row>
    <row r="9" spans="1:14" ht="16.5" customHeight="1">
      <c r="A9" s="136"/>
      <c r="B9" s="136"/>
      <c r="C9" s="136"/>
      <c r="D9" s="136"/>
      <c r="E9" s="136"/>
      <c r="F9" s="142"/>
      <c r="G9" s="142"/>
      <c r="H9" s="142"/>
      <c r="I9" s="59" t="s">
        <v>80</v>
      </c>
      <c r="J9" s="142"/>
      <c r="K9" s="142"/>
      <c r="L9" s="136"/>
      <c r="M9" s="136"/>
    </row>
    <row r="10" spans="1:14" ht="22.5" customHeight="1">
      <c r="A10" s="82"/>
      <c r="B10" s="131" t="str">
        <f t="shared" ref="B10:B19" si="0">IF($A10="","",VLOOKUP($A10,senshu,2))</f>
        <v/>
      </c>
      <c r="C10" s="130" t="str">
        <f t="shared" ref="C10:C19" si="1">IF($A10="","",VLOOKUP($A10,senshu,3))</f>
        <v/>
      </c>
      <c r="D10" s="130" t="str">
        <f>IF(A10="","",IF(A10&lt;20,"女","男"))</f>
        <v/>
      </c>
      <c r="E10" s="130" t="str">
        <f t="shared" ref="E10:E19" si="2">IF($A10="","",VLOOKUP($A10,senshu,4))</f>
        <v/>
      </c>
      <c r="F10" s="83"/>
      <c r="G10" s="83"/>
      <c r="H10" s="83"/>
      <c r="I10" s="83"/>
      <c r="J10" s="83"/>
      <c r="K10" s="83"/>
      <c r="L10" s="83"/>
      <c r="M10" s="130" t="str">
        <f>IF($A10="","",VLOOKUP($A10,senshu,5))</f>
        <v/>
      </c>
    </row>
    <row r="11" spans="1:14" ht="22.5" customHeight="1">
      <c r="A11" s="82"/>
      <c r="B11" s="131" t="str">
        <f t="shared" si="0"/>
        <v/>
      </c>
      <c r="C11" s="130" t="str">
        <f t="shared" si="1"/>
        <v/>
      </c>
      <c r="D11" s="130" t="str">
        <f t="shared" ref="D11:D19" si="3">IF(A11="","",IF(A11&lt;20,"女","男"))</f>
        <v/>
      </c>
      <c r="E11" s="130" t="str">
        <f t="shared" si="2"/>
        <v/>
      </c>
      <c r="F11" s="83"/>
      <c r="G11" s="83"/>
      <c r="H11" s="83"/>
      <c r="I11" s="83"/>
      <c r="J11" s="83"/>
      <c r="K11" s="83"/>
      <c r="L11" s="83"/>
      <c r="M11" s="130" t="str">
        <f t="shared" ref="M11:M19" si="4">IF($A11="","",VLOOKUP($A11,senshu,5))</f>
        <v/>
      </c>
    </row>
    <row r="12" spans="1:14" ht="22.5" customHeight="1">
      <c r="A12" s="82"/>
      <c r="B12" s="131" t="str">
        <f t="shared" si="0"/>
        <v/>
      </c>
      <c r="C12" s="130" t="str">
        <f t="shared" si="1"/>
        <v/>
      </c>
      <c r="D12" s="130" t="str">
        <f t="shared" si="3"/>
        <v/>
      </c>
      <c r="E12" s="130" t="str">
        <f t="shared" si="2"/>
        <v/>
      </c>
      <c r="F12" s="83"/>
      <c r="G12" s="83"/>
      <c r="H12" s="83"/>
      <c r="I12" s="83"/>
      <c r="J12" s="83"/>
      <c r="K12" s="83"/>
      <c r="L12" s="83"/>
      <c r="M12" s="130" t="str">
        <f t="shared" si="4"/>
        <v/>
      </c>
    </row>
    <row r="13" spans="1:14" ht="22.5" customHeight="1">
      <c r="A13" s="82"/>
      <c r="B13" s="131" t="str">
        <f t="shared" si="0"/>
        <v/>
      </c>
      <c r="C13" s="130" t="str">
        <f t="shared" si="1"/>
        <v/>
      </c>
      <c r="D13" s="130" t="str">
        <f t="shared" si="3"/>
        <v/>
      </c>
      <c r="E13" s="130" t="str">
        <f t="shared" si="2"/>
        <v/>
      </c>
      <c r="F13" s="83"/>
      <c r="G13" s="83"/>
      <c r="H13" s="83"/>
      <c r="I13" s="83"/>
      <c r="J13" s="83"/>
      <c r="K13" s="83"/>
      <c r="L13" s="83"/>
      <c r="M13" s="130" t="str">
        <f t="shared" si="4"/>
        <v/>
      </c>
    </row>
    <row r="14" spans="1:14" ht="22.5" customHeight="1">
      <c r="A14" s="82"/>
      <c r="B14" s="131" t="str">
        <f t="shared" si="0"/>
        <v/>
      </c>
      <c r="C14" s="130" t="str">
        <f t="shared" si="1"/>
        <v/>
      </c>
      <c r="D14" s="130" t="str">
        <f t="shared" si="3"/>
        <v/>
      </c>
      <c r="E14" s="130" t="str">
        <f t="shared" si="2"/>
        <v/>
      </c>
      <c r="F14" s="83"/>
      <c r="G14" s="83"/>
      <c r="H14" s="83"/>
      <c r="I14" s="83"/>
      <c r="J14" s="83"/>
      <c r="K14" s="83"/>
      <c r="L14" s="83"/>
      <c r="M14" s="130" t="str">
        <f t="shared" si="4"/>
        <v/>
      </c>
    </row>
    <row r="15" spans="1:14" ht="22.5" customHeight="1">
      <c r="A15" s="82"/>
      <c r="B15" s="131" t="str">
        <f t="shared" si="0"/>
        <v/>
      </c>
      <c r="C15" s="130" t="str">
        <f t="shared" si="1"/>
        <v/>
      </c>
      <c r="D15" s="130" t="str">
        <f t="shared" si="3"/>
        <v/>
      </c>
      <c r="E15" s="130" t="str">
        <f t="shared" si="2"/>
        <v/>
      </c>
      <c r="F15" s="83"/>
      <c r="G15" s="83"/>
      <c r="H15" s="83"/>
      <c r="I15" s="83"/>
      <c r="J15" s="83"/>
      <c r="K15" s="83"/>
      <c r="L15" s="83"/>
      <c r="M15" s="130" t="str">
        <f t="shared" si="4"/>
        <v/>
      </c>
    </row>
    <row r="16" spans="1:14" ht="22.5" customHeight="1">
      <c r="A16" s="82"/>
      <c r="B16" s="131" t="str">
        <f t="shared" si="0"/>
        <v/>
      </c>
      <c r="C16" s="130" t="str">
        <f t="shared" si="1"/>
        <v/>
      </c>
      <c r="D16" s="130" t="str">
        <f t="shared" si="3"/>
        <v/>
      </c>
      <c r="E16" s="130" t="str">
        <f t="shared" si="2"/>
        <v/>
      </c>
      <c r="F16" s="83"/>
      <c r="G16" s="83"/>
      <c r="H16" s="83"/>
      <c r="I16" s="83"/>
      <c r="J16" s="83"/>
      <c r="K16" s="83"/>
      <c r="L16" s="83"/>
      <c r="M16" s="130" t="str">
        <f t="shared" si="4"/>
        <v/>
      </c>
    </row>
    <row r="17" spans="1:13" ht="22.5" customHeight="1">
      <c r="A17" s="82"/>
      <c r="B17" s="131" t="str">
        <f t="shared" si="0"/>
        <v/>
      </c>
      <c r="C17" s="130" t="str">
        <f t="shared" si="1"/>
        <v/>
      </c>
      <c r="D17" s="130" t="str">
        <f t="shared" si="3"/>
        <v/>
      </c>
      <c r="E17" s="130" t="str">
        <f t="shared" si="2"/>
        <v/>
      </c>
      <c r="F17" s="83"/>
      <c r="G17" s="83"/>
      <c r="H17" s="83"/>
      <c r="I17" s="83"/>
      <c r="J17" s="83"/>
      <c r="K17" s="83"/>
      <c r="L17" s="83"/>
      <c r="M17" s="130" t="str">
        <f t="shared" si="4"/>
        <v/>
      </c>
    </row>
    <row r="18" spans="1:13" ht="22.5" customHeight="1">
      <c r="A18" s="82"/>
      <c r="B18" s="131" t="str">
        <f t="shared" si="0"/>
        <v/>
      </c>
      <c r="C18" s="130" t="str">
        <f t="shared" si="1"/>
        <v/>
      </c>
      <c r="D18" s="130" t="str">
        <f t="shared" si="3"/>
        <v/>
      </c>
      <c r="E18" s="130" t="str">
        <f t="shared" si="2"/>
        <v/>
      </c>
      <c r="F18" s="83"/>
      <c r="G18" s="83"/>
      <c r="H18" s="83"/>
      <c r="I18" s="83"/>
      <c r="J18" s="83"/>
      <c r="K18" s="83"/>
      <c r="L18" s="83"/>
      <c r="M18" s="130" t="str">
        <f t="shared" si="4"/>
        <v/>
      </c>
    </row>
    <row r="19" spans="1:13" ht="22.5" customHeight="1">
      <c r="A19" s="82"/>
      <c r="B19" s="131" t="str">
        <f t="shared" si="0"/>
        <v/>
      </c>
      <c r="C19" s="130" t="str">
        <f t="shared" si="1"/>
        <v/>
      </c>
      <c r="D19" s="130" t="str">
        <f t="shared" si="3"/>
        <v/>
      </c>
      <c r="E19" s="130" t="str">
        <f t="shared" si="2"/>
        <v/>
      </c>
      <c r="F19" s="83"/>
      <c r="G19" s="83"/>
      <c r="H19" s="83"/>
      <c r="I19" s="83"/>
      <c r="J19" s="83"/>
      <c r="K19" s="83"/>
      <c r="L19" s="83"/>
      <c r="M19" s="130" t="str">
        <f t="shared" si="4"/>
        <v/>
      </c>
    </row>
    <row r="20" spans="1:13" s="8" customFormat="1" ht="22.5" customHeight="1">
      <c r="A20" s="152" t="s">
        <v>26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</row>
    <row r="21" spans="1:13" s="8" customFormat="1" ht="22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151" t="s">
        <v>131</v>
      </c>
      <c r="L21" s="151"/>
      <c r="M21" s="151"/>
    </row>
    <row r="22" spans="1:13" ht="22.5" customHeight="1">
      <c r="A22" s="145" t="s">
        <v>15</v>
      </c>
      <c r="B22" s="145"/>
      <c r="C22" s="145"/>
      <c r="D22" s="145" t="s">
        <v>90</v>
      </c>
      <c r="E22" s="145"/>
      <c r="F22" s="133"/>
      <c r="G22" s="133"/>
      <c r="H22" s="60" t="s">
        <v>91</v>
      </c>
      <c r="I22" s="133"/>
      <c r="J22" s="133"/>
      <c r="K22" s="133"/>
      <c r="L22" s="133"/>
      <c r="M22" s="133"/>
    </row>
    <row r="24" spans="1:13" ht="16.5" customHeight="1">
      <c r="A24" s="2" t="s">
        <v>2</v>
      </c>
    </row>
    <row r="25" spans="1:13" ht="16.5" customHeight="1">
      <c r="A25" s="4" t="s">
        <v>7</v>
      </c>
      <c r="B25" s="150" t="s">
        <v>157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6.5" customHeight="1">
      <c r="A26" s="4" t="s">
        <v>8</v>
      </c>
      <c r="B26" s="150" t="s">
        <v>156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6.5" customHeight="1">
      <c r="A27" s="4" t="s">
        <v>130</v>
      </c>
      <c r="B27" s="150" t="s">
        <v>87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6.5" customHeight="1">
      <c r="A28" s="4" t="s">
        <v>19</v>
      </c>
      <c r="B28" s="150" t="s">
        <v>104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s="79" customFormat="1" ht="16.5" customHeight="1">
      <c r="A29" s="80" t="s">
        <v>29</v>
      </c>
      <c r="B29" s="150" t="s">
        <v>133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</row>
    <row r="31" spans="1:13" ht="16.5" customHeight="1">
      <c r="A31" s="28"/>
      <c r="B31" s="18"/>
      <c r="C31" s="18"/>
      <c r="D31" s="18"/>
      <c r="E31" s="18"/>
    </row>
    <row r="32" spans="1:13" ht="16.5" customHeight="1">
      <c r="A32" s="28"/>
      <c r="B32" s="18"/>
      <c r="C32" s="18"/>
      <c r="D32" s="18"/>
      <c r="E32" s="18"/>
    </row>
  </sheetData>
  <mergeCells count="33">
    <mergeCell ref="B29:M29"/>
    <mergeCell ref="B28:M28"/>
    <mergeCell ref="E7:E9"/>
    <mergeCell ref="B27:M27"/>
    <mergeCell ref="B25:M25"/>
    <mergeCell ref="B26:M26"/>
    <mergeCell ref="G8:G9"/>
    <mergeCell ref="F22:G22"/>
    <mergeCell ref="F8:F9"/>
    <mergeCell ref="K21:M21"/>
    <mergeCell ref="A20:M20"/>
    <mergeCell ref="D7:D9"/>
    <mergeCell ref="D22:E22"/>
    <mergeCell ref="A22:C22"/>
    <mergeCell ref="A1:M1"/>
    <mergeCell ref="A2:M2"/>
    <mergeCell ref="A5:B5"/>
    <mergeCell ref="A4:B4"/>
    <mergeCell ref="A3:M3"/>
    <mergeCell ref="C5:G5"/>
    <mergeCell ref="J5:M5"/>
    <mergeCell ref="H5:I5"/>
    <mergeCell ref="C4:M4"/>
    <mergeCell ref="I22:M22"/>
    <mergeCell ref="M7:M9"/>
    <mergeCell ref="A7:A9"/>
    <mergeCell ref="L8:L9"/>
    <mergeCell ref="F7:L7"/>
    <mergeCell ref="B7:B9"/>
    <mergeCell ref="J8:J9"/>
    <mergeCell ref="H8:H9"/>
    <mergeCell ref="K8:K9"/>
    <mergeCell ref="C7:C9"/>
  </mergeCells>
  <phoneticPr fontId="1"/>
  <dataValidations count="1">
    <dataValidation type="list" allowBlank="1" showInputMessage="1" showErrorMessage="1" sqref="F10:L19">
      <formula1>"○"</formula1>
    </dataValidation>
  </dataValidations>
  <printOptions horizontalCentered="1"/>
  <pageMargins left="0.59055118110236227" right="0.59055118110236227" top="0.59055118110236227" bottom="0.19685039370078741" header="0.39370078740157483" footer="0.2362204724409449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zoomScale="106" zoomScaleNormal="100" zoomScaleSheetLayoutView="106" workbookViewId="0">
      <selection activeCell="R14" sqref="R14"/>
    </sheetView>
  </sheetViews>
  <sheetFormatPr defaultColWidth="5.25" defaultRowHeight="30" customHeight="1"/>
  <cols>
    <col min="1" max="16384" width="5.25" style="8"/>
  </cols>
  <sheetData>
    <row r="1" spans="1:17" s="5" customFormat="1" ht="30" customHeight="1">
      <c r="A1" s="143" t="s">
        <v>128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s="5" customFormat="1" ht="30" customHeight="1">
      <c r="A2" s="143" t="s">
        <v>129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ht="30" customHeight="1" thickBot="1">
      <c r="A3" s="166" t="s">
        <v>20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ht="30" customHeight="1">
      <c r="A4" s="193" t="s">
        <v>1</v>
      </c>
      <c r="B4" s="194"/>
      <c r="C4" s="195"/>
      <c r="D4" s="155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1:17" ht="30" customHeight="1">
      <c r="A5" s="185" t="s">
        <v>28</v>
      </c>
      <c r="B5" s="186"/>
      <c r="C5" s="186"/>
      <c r="D5" s="169"/>
      <c r="E5" s="170"/>
      <c r="F5" s="170"/>
      <c r="G5" s="170"/>
      <c r="H5" s="170"/>
      <c r="I5" s="179"/>
      <c r="J5" s="186"/>
      <c r="K5" s="186"/>
      <c r="L5" s="186"/>
      <c r="M5" s="186"/>
      <c r="N5" s="186"/>
      <c r="O5" s="186"/>
      <c r="P5" s="186"/>
      <c r="Q5" s="180"/>
    </row>
    <row r="6" spans="1:17" ht="30" customHeight="1" thickBot="1">
      <c r="A6" s="197" t="s">
        <v>4</v>
      </c>
      <c r="B6" s="198"/>
      <c r="C6" s="198"/>
      <c r="D6" s="172"/>
      <c r="E6" s="173"/>
      <c r="F6" s="173"/>
      <c r="G6" s="173"/>
      <c r="H6" s="173"/>
      <c r="I6" s="208" t="s">
        <v>71</v>
      </c>
      <c r="J6" s="198"/>
      <c r="K6" s="209"/>
      <c r="L6" s="173"/>
      <c r="M6" s="173"/>
      <c r="N6" s="173"/>
      <c r="O6" s="173"/>
      <c r="P6" s="173"/>
      <c r="Q6" s="205"/>
    </row>
    <row r="7" spans="1:17" ht="30" customHeight="1" thickBot="1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</row>
    <row r="8" spans="1:17" ht="30" customHeight="1">
      <c r="A8" s="189" t="s">
        <v>22</v>
      </c>
      <c r="B8" s="187" t="s">
        <v>23</v>
      </c>
      <c r="C8" s="191" t="s">
        <v>5</v>
      </c>
      <c r="D8" s="191"/>
      <c r="E8" s="191"/>
      <c r="F8" s="191" t="s">
        <v>111</v>
      </c>
      <c r="G8" s="191"/>
      <c r="H8" s="191"/>
      <c r="I8" s="187" t="s">
        <v>24</v>
      </c>
      <c r="J8" s="199" t="s">
        <v>125</v>
      </c>
      <c r="K8" s="160" t="s">
        <v>126</v>
      </c>
      <c r="L8" s="162" t="s">
        <v>92</v>
      </c>
      <c r="M8" s="163"/>
      <c r="N8" s="163"/>
      <c r="O8" s="164"/>
      <c r="P8" s="162" t="s">
        <v>12</v>
      </c>
      <c r="Q8" s="175"/>
    </row>
    <row r="9" spans="1:17" ht="30" customHeight="1" thickBot="1">
      <c r="A9" s="190"/>
      <c r="B9" s="188"/>
      <c r="C9" s="192"/>
      <c r="D9" s="192"/>
      <c r="E9" s="192"/>
      <c r="F9" s="192"/>
      <c r="G9" s="192"/>
      <c r="H9" s="192"/>
      <c r="I9" s="188"/>
      <c r="J9" s="200"/>
      <c r="K9" s="161"/>
      <c r="L9" s="165" t="s">
        <v>93</v>
      </c>
      <c r="M9" s="166"/>
      <c r="N9" s="166"/>
      <c r="O9" s="167"/>
      <c r="P9" s="165"/>
      <c r="Q9" s="176"/>
    </row>
    <row r="10" spans="1:17" ht="30" customHeight="1">
      <c r="A10" s="189" t="s">
        <v>13</v>
      </c>
      <c r="B10" s="62" t="s">
        <v>17</v>
      </c>
      <c r="C10" s="196"/>
      <c r="D10" s="196"/>
      <c r="E10" s="196"/>
      <c r="F10" s="196"/>
      <c r="G10" s="196"/>
      <c r="H10" s="196"/>
      <c r="I10" s="84"/>
      <c r="J10" s="85"/>
      <c r="K10" s="92" t="str">
        <f>IF(J10="","",IF(J10&gt;=5,"A","B"))</f>
        <v/>
      </c>
      <c r="L10" s="155"/>
      <c r="M10" s="156"/>
      <c r="N10" s="156"/>
      <c r="O10" s="168"/>
      <c r="P10" s="177"/>
      <c r="Q10" s="178"/>
    </row>
    <row r="11" spans="1:17" ht="30" customHeight="1">
      <c r="A11" s="201"/>
      <c r="B11" s="61" t="s">
        <v>8</v>
      </c>
      <c r="C11" s="203"/>
      <c r="D11" s="203"/>
      <c r="E11" s="203"/>
      <c r="F11" s="203"/>
      <c r="G11" s="203"/>
      <c r="H11" s="203"/>
      <c r="I11" s="86"/>
      <c r="J11" s="87"/>
      <c r="K11" s="93" t="str">
        <f t="shared" ref="K11:K14" si="0">IF(J11="","",IF(J11&gt;=5,"A","B"))</f>
        <v/>
      </c>
      <c r="L11" s="169"/>
      <c r="M11" s="170"/>
      <c r="N11" s="170"/>
      <c r="O11" s="171"/>
      <c r="P11" s="179"/>
      <c r="Q11" s="180"/>
    </row>
    <row r="12" spans="1:17" ht="30" customHeight="1">
      <c r="A12" s="201"/>
      <c r="B12" s="61" t="s">
        <v>18</v>
      </c>
      <c r="C12" s="203"/>
      <c r="D12" s="203"/>
      <c r="E12" s="203"/>
      <c r="F12" s="203"/>
      <c r="G12" s="203"/>
      <c r="H12" s="203"/>
      <c r="I12" s="86"/>
      <c r="J12" s="87"/>
      <c r="K12" s="93" t="str">
        <f t="shared" si="0"/>
        <v/>
      </c>
      <c r="L12" s="169"/>
      <c r="M12" s="170"/>
      <c r="N12" s="170"/>
      <c r="O12" s="171"/>
      <c r="P12" s="179"/>
      <c r="Q12" s="180"/>
    </row>
    <row r="13" spans="1:17" ht="30" customHeight="1">
      <c r="A13" s="201"/>
      <c r="B13" s="61" t="s">
        <v>19</v>
      </c>
      <c r="C13" s="203"/>
      <c r="D13" s="203"/>
      <c r="E13" s="203"/>
      <c r="F13" s="203"/>
      <c r="G13" s="203"/>
      <c r="H13" s="203"/>
      <c r="I13" s="86"/>
      <c r="J13" s="87"/>
      <c r="K13" s="93" t="str">
        <f t="shared" si="0"/>
        <v/>
      </c>
      <c r="L13" s="169"/>
      <c r="M13" s="170"/>
      <c r="N13" s="170"/>
      <c r="O13" s="171"/>
      <c r="P13" s="179"/>
      <c r="Q13" s="180"/>
    </row>
    <row r="14" spans="1:17" ht="30" customHeight="1" thickBot="1">
      <c r="A14" s="202"/>
      <c r="B14" s="63" t="s">
        <v>95</v>
      </c>
      <c r="C14" s="204"/>
      <c r="D14" s="204"/>
      <c r="E14" s="204"/>
      <c r="F14" s="204"/>
      <c r="G14" s="204"/>
      <c r="H14" s="204"/>
      <c r="I14" s="88"/>
      <c r="J14" s="89"/>
      <c r="K14" s="94" t="str">
        <f t="shared" si="0"/>
        <v/>
      </c>
      <c r="L14" s="172"/>
      <c r="M14" s="173"/>
      <c r="N14" s="173"/>
      <c r="O14" s="174"/>
      <c r="P14" s="153"/>
      <c r="Q14" s="154"/>
    </row>
    <row r="15" spans="1:17" ht="30" customHeight="1">
      <c r="A15" s="206" t="s">
        <v>14</v>
      </c>
      <c r="B15" s="53" t="s">
        <v>72</v>
      </c>
      <c r="C15" s="207"/>
      <c r="D15" s="207"/>
      <c r="E15" s="207"/>
      <c r="F15" s="207"/>
      <c r="G15" s="207"/>
      <c r="H15" s="207"/>
      <c r="I15" s="90"/>
      <c r="J15" s="91"/>
      <c r="K15" s="95" t="str">
        <f>IF(J15="初","C",IF(J15="無","C",IF(J15&gt;=6,"A",IF(J15=5,"B",IF(J15&gt;=1,"C","")))))</f>
        <v/>
      </c>
      <c r="L15" s="183"/>
      <c r="M15" s="158"/>
      <c r="N15" s="158"/>
      <c r="O15" s="184"/>
      <c r="P15" s="181"/>
      <c r="Q15" s="182"/>
    </row>
    <row r="16" spans="1:17" ht="30" customHeight="1">
      <c r="A16" s="201"/>
      <c r="B16" s="61" t="s">
        <v>8</v>
      </c>
      <c r="C16" s="203"/>
      <c r="D16" s="203"/>
      <c r="E16" s="203"/>
      <c r="F16" s="203"/>
      <c r="G16" s="203"/>
      <c r="H16" s="203"/>
      <c r="I16" s="86"/>
      <c r="J16" s="87"/>
      <c r="K16" s="93" t="str">
        <f t="shared" ref="K16:K19" si="1">IF(J16="初","C",IF(J16="無","C",IF(J16&gt;=6,"A",IF(J16=5,"B",IF(J16&gt;=1,"C","")))))</f>
        <v/>
      </c>
      <c r="L16" s="169"/>
      <c r="M16" s="170"/>
      <c r="N16" s="170"/>
      <c r="O16" s="171"/>
      <c r="P16" s="179"/>
      <c r="Q16" s="180"/>
    </row>
    <row r="17" spans="1:17" ht="30" customHeight="1">
      <c r="A17" s="201"/>
      <c r="B17" s="61" t="s">
        <v>18</v>
      </c>
      <c r="C17" s="203"/>
      <c r="D17" s="203"/>
      <c r="E17" s="203"/>
      <c r="F17" s="203"/>
      <c r="G17" s="203"/>
      <c r="H17" s="203"/>
      <c r="I17" s="86"/>
      <c r="J17" s="87"/>
      <c r="K17" s="93" t="str">
        <f t="shared" si="1"/>
        <v/>
      </c>
      <c r="L17" s="169"/>
      <c r="M17" s="170"/>
      <c r="N17" s="170"/>
      <c r="O17" s="171"/>
      <c r="P17" s="179"/>
      <c r="Q17" s="180"/>
    </row>
    <row r="18" spans="1:17" ht="30" customHeight="1">
      <c r="A18" s="201"/>
      <c r="B18" s="61" t="s">
        <v>19</v>
      </c>
      <c r="C18" s="203"/>
      <c r="D18" s="203"/>
      <c r="E18" s="203"/>
      <c r="F18" s="203"/>
      <c r="G18" s="203"/>
      <c r="H18" s="203"/>
      <c r="I18" s="86"/>
      <c r="J18" s="87"/>
      <c r="K18" s="93" t="str">
        <f t="shared" si="1"/>
        <v/>
      </c>
      <c r="L18" s="169"/>
      <c r="M18" s="170"/>
      <c r="N18" s="170"/>
      <c r="O18" s="171"/>
      <c r="P18" s="179"/>
      <c r="Q18" s="180"/>
    </row>
    <row r="19" spans="1:17" ht="30" customHeight="1" thickBot="1">
      <c r="A19" s="202"/>
      <c r="B19" s="63" t="s">
        <v>95</v>
      </c>
      <c r="C19" s="204"/>
      <c r="D19" s="204"/>
      <c r="E19" s="204"/>
      <c r="F19" s="204"/>
      <c r="G19" s="204"/>
      <c r="H19" s="204"/>
      <c r="I19" s="88"/>
      <c r="J19" s="89"/>
      <c r="K19" s="96" t="str">
        <f t="shared" si="1"/>
        <v/>
      </c>
      <c r="L19" s="172"/>
      <c r="M19" s="173"/>
      <c r="N19" s="173"/>
      <c r="O19" s="174"/>
      <c r="P19" s="153"/>
      <c r="Q19" s="154"/>
    </row>
    <row r="20" spans="1:17" ht="30" customHeight="1">
      <c r="A20" s="5" t="s">
        <v>26</v>
      </c>
      <c r="C20" s="20"/>
      <c r="D20" s="20"/>
      <c r="E20" s="20"/>
      <c r="Q20" s="58"/>
    </row>
    <row r="21" spans="1:17" ht="30" customHeight="1">
      <c r="L21" s="158" t="s">
        <v>131</v>
      </c>
      <c r="M21" s="158"/>
      <c r="N21" s="158"/>
      <c r="O21" s="158"/>
      <c r="P21" s="158"/>
      <c r="Q21" s="158"/>
    </row>
    <row r="22" spans="1:17" ht="30" customHeight="1">
      <c r="A22" s="159" t="s">
        <v>15</v>
      </c>
      <c r="B22" s="159"/>
      <c r="C22" s="159"/>
      <c r="D22" s="159"/>
      <c r="E22" s="159"/>
      <c r="F22" s="159" t="s">
        <v>10</v>
      </c>
      <c r="G22" s="159"/>
      <c r="H22" s="158"/>
      <c r="I22" s="158"/>
      <c r="J22" s="159" t="s">
        <v>11</v>
      </c>
      <c r="K22" s="159"/>
      <c r="L22" s="158"/>
      <c r="M22" s="158"/>
      <c r="N22" s="158"/>
      <c r="O22" s="158"/>
      <c r="P22" s="158"/>
      <c r="Q22" s="158"/>
    </row>
    <row r="24" spans="1:17" ht="30" customHeight="1">
      <c r="A24" s="8" t="s">
        <v>16</v>
      </c>
    </row>
    <row r="25" spans="1:17" ht="30" customHeight="1">
      <c r="B25" s="4" t="s">
        <v>127</v>
      </c>
      <c r="C25" s="52" t="s">
        <v>9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30" customHeight="1">
      <c r="B26" s="4" t="s">
        <v>8</v>
      </c>
      <c r="C26" s="8" t="s">
        <v>70</v>
      </c>
    </row>
  </sheetData>
  <mergeCells count="70">
    <mergeCell ref="C19:E19"/>
    <mergeCell ref="C18:E18"/>
    <mergeCell ref="A15:A19"/>
    <mergeCell ref="F15:H15"/>
    <mergeCell ref="F16:H16"/>
    <mergeCell ref="F17:H17"/>
    <mergeCell ref="F18:H18"/>
    <mergeCell ref="F19:H19"/>
    <mergeCell ref="C17:E17"/>
    <mergeCell ref="C15:E15"/>
    <mergeCell ref="C16:E16"/>
    <mergeCell ref="A1:Q1"/>
    <mergeCell ref="A2:Q2"/>
    <mergeCell ref="A3:Q3"/>
    <mergeCell ref="A4:C4"/>
    <mergeCell ref="C10:E10"/>
    <mergeCell ref="A6:C6"/>
    <mergeCell ref="D6:H6"/>
    <mergeCell ref="J8:J9"/>
    <mergeCell ref="A10:A14"/>
    <mergeCell ref="I8:I9"/>
    <mergeCell ref="C13:E13"/>
    <mergeCell ref="C14:E14"/>
    <mergeCell ref="C12:E12"/>
    <mergeCell ref="C11:E11"/>
    <mergeCell ref="F14:H14"/>
    <mergeCell ref="L6:Q6"/>
    <mergeCell ref="L17:O17"/>
    <mergeCell ref="P17:Q17"/>
    <mergeCell ref="P18:Q18"/>
    <mergeCell ref="A5:C5"/>
    <mergeCell ref="D5:H5"/>
    <mergeCell ref="B8:B9"/>
    <mergeCell ref="A8:A9"/>
    <mergeCell ref="F8:H9"/>
    <mergeCell ref="C8:E9"/>
    <mergeCell ref="F13:H13"/>
    <mergeCell ref="I5:Q5"/>
    <mergeCell ref="I6:K6"/>
    <mergeCell ref="F10:H10"/>
    <mergeCell ref="F11:H11"/>
    <mergeCell ref="F12:H12"/>
    <mergeCell ref="P14:Q14"/>
    <mergeCell ref="P15:Q15"/>
    <mergeCell ref="P16:Q16"/>
    <mergeCell ref="L13:O13"/>
    <mergeCell ref="L14:O14"/>
    <mergeCell ref="L15:O15"/>
    <mergeCell ref="L16:O16"/>
    <mergeCell ref="P8:Q9"/>
    <mergeCell ref="P10:Q10"/>
    <mergeCell ref="P11:Q11"/>
    <mergeCell ref="P12:Q12"/>
    <mergeCell ref="P13:Q13"/>
    <mergeCell ref="P19:Q19"/>
    <mergeCell ref="D4:Q4"/>
    <mergeCell ref="H22:I22"/>
    <mergeCell ref="J22:K22"/>
    <mergeCell ref="A22:E22"/>
    <mergeCell ref="L21:Q21"/>
    <mergeCell ref="K8:K9"/>
    <mergeCell ref="F22:G22"/>
    <mergeCell ref="L8:O8"/>
    <mergeCell ref="L9:O9"/>
    <mergeCell ref="L10:O10"/>
    <mergeCell ref="L11:O11"/>
    <mergeCell ref="L12:O12"/>
    <mergeCell ref="L18:O18"/>
    <mergeCell ref="L22:Q22"/>
    <mergeCell ref="L19:O19"/>
  </mergeCells>
  <phoneticPr fontId="1"/>
  <dataValidations count="2">
    <dataValidation type="list" allowBlank="1" showInputMessage="1" showErrorMessage="1" sqref="I10:I19">
      <formula1>"3,2,1"</formula1>
    </dataValidation>
    <dataValidation type="list" allowBlank="1" showInputMessage="1" showErrorMessage="1" sqref="J10:J19">
      <formula1>"8,7,6,5,4,3,2,1,初,無"</formula1>
    </dataValidation>
  </dataValidations>
  <printOptions horizontalCentered="1" verticalCentered="1"/>
  <pageMargins left="0.39370078740157483" right="0.39370078740157483" top="0.27559055118110237" bottom="0.3149606299212598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="85" zoomScaleNormal="100" zoomScaleSheetLayoutView="85" workbookViewId="0">
      <selection activeCell="N7" sqref="N7"/>
    </sheetView>
  </sheetViews>
  <sheetFormatPr defaultRowHeight="13.5"/>
  <cols>
    <col min="1" max="2" width="9" style="1"/>
    <col min="3" max="3" width="27.5" style="1" customWidth="1"/>
    <col min="4" max="4" width="9" style="1"/>
    <col min="5" max="5" width="27.5" style="1" customWidth="1"/>
    <col min="6" max="16384" width="9" style="1"/>
  </cols>
  <sheetData>
    <row r="1" spans="1:16" ht="17.25">
      <c r="A1" s="214" t="s">
        <v>128</v>
      </c>
      <c r="B1" s="214"/>
      <c r="C1" s="214"/>
      <c r="D1" s="214"/>
      <c r="E1" s="214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7.25">
      <c r="A2" s="214" t="s">
        <v>129</v>
      </c>
      <c r="B2" s="214"/>
      <c r="C2" s="214"/>
      <c r="D2" s="214"/>
      <c r="E2" s="214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1:16" ht="18.75">
      <c r="A4" s="215" t="s">
        <v>53</v>
      </c>
      <c r="B4" s="215"/>
      <c r="C4" s="215"/>
      <c r="D4" s="215"/>
      <c r="E4" s="215"/>
    </row>
    <row r="6" spans="1:16" s="24" customFormat="1" ht="30" customHeight="1">
      <c r="A6" s="23" t="s">
        <v>150</v>
      </c>
      <c r="C6" s="26" t="s">
        <v>151</v>
      </c>
      <c r="D6" s="100"/>
    </row>
    <row r="7" spans="1:16" s="24" customFormat="1" ht="30" customHeight="1">
      <c r="A7" s="25"/>
      <c r="B7" s="99"/>
      <c r="C7" s="27" t="s">
        <v>152</v>
      </c>
      <c r="D7" s="101"/>
      <c r="E7" s="99"/>
    </row>
    <row r="8" spans="1:16" s="24" customFormat="1" ht="18.75">
      <c r="A8" s="81"/>
      <c r="B8" s="21"/>
      <c r="C8" s="21"/>
      <c r="D8" s="21"/>
      <c r="E8" s="21"/>
    </row>
    <row r="9" spans="1:16" s="24" customFormat="1" ht="29.25" customHeight="1">
      <c r="A9" s="25"/>
      <c r="B9" s="25" t="s">
        <v>69</v>
      </c>
      <c r="C9" s="97"/>
      <c r="D9" s="24" t="s">
        <v>27</v>
      </c>
    </row>
    <row r="10" spans="1:16" s="24" customFormat="1" ht="29.25" customHeight="1">
      <c r="A10" s="25"/>
      <c r="B10" s="21" t="s">
        <v>11</v>
      </c>
      <c r="C10" s="98"/>
    </row>
    <row r="11" spans="1:16" ht="15" thickBot="1">
      <c r="A11" s="22"/>
    </row>
    <row r="12" spans="1:16" ht="22.5" customHeight="1">
      <c r="A12" s="212" t="s">
        <v>56</v>
      </c>
      <c r="B12" s="223" t="s">
        <v>54</v>
      </c>
      <c r="C12" s="223"/>
      <c r="D12" s="224" t="s">
        <v>55</v>
      </c>
      <c r="E12" s="225"/>
    </row>
    <row r="13" spans="1:16" ht="22.5" customHeight="1" thickBot="1">
      <c r="A13" s="213"/>
      <c r="B13" s="33" t="s">
        <v>57</v>
      </c>
      <c r="C13" s="34" t="s">
        <v>58</v>
      </c>
      <c r="D13" s="35" t="s">
        <v>57</v>
      </c>
      <c r="E13" s="36" t="s">
        <v>58</v>
      </c>
    </row>
    <row r="14" spans="1:16" ht="38.25" customHeight="1">
      <c r="A14" s="37">
        <v>1</v>
      </c>
      <c r="B14" s="102"/>
      <c r="C14" s="103"/>
      <c r="D14" s="104"/>
      <c r="E14" s="105"/>
    </row>
    <row r="15" spans="1:16" ht="38.25" customHeight="1">
      <c r="A15" s="38">
        <v>2</v>
      </c>
      <c r="B15" s="106"/>
      <c r="C15" s="107"/>
      <c r="D15" s="108"/>
      <c r="E15" s="109"/>
    </row>
    <row r="16" spans="1:16" ht="38.25" customHeight="1">
      <c r="A16" s="38">
        <v>3</v>
      </c>
      <c r="B16" s="106"/>
      <c r="C16" s="107"/>
      <c r="D16" s="108"/>
      <c r="E16" s="109"/>
    </row>
    <row r="17" spans="1:5" ht="38.25" customHeight="1">
      <c r="A17" s="38">
        <v>4</v>
      </c>
      <c r="B17" s="106"/>
      <c r="C17" s="107"/>
      <c r="D17" s="108"/>
      <c r="E17" s="109"/>
    </row>
    <row r="18" spans="1:5" ht="38.25" customHeight="1">
      <c r="A18" s="38">
        <v>5</v>
      </c>
      <c r="B18" s="106"/>
      <c r="C18" s="107"/>
      <c r="D18" s="108"/>
      <c r="E18" s="109"/>
    </row>
    <row r="19" spans="1:5" ht="38.25" customHeight="1">
      <c r="A19" s="38">
        <v>6</v>
      </c>
      <c r="B19" s="106"/>
      <c r="C19" s="107"/>
      <c r="D19" s="108"/>
      <c r="E19" s="109"/>
    </row>
    <row r="20" spans="1:5" ht="38.25" customHeight="1">
      <c r="A20" s="39">
        <v>7</v>
      </c>
      <c r="B20" s="110"/>
      <c r="C20" s="111"/>
      <c r="D20" s="112"/>
      <c r="E20" s="113"/>
    </row>
    <row r="21" spans="1:5" ht="38.25" customHeight="1">
      <c r="A21" s="40">
        <v>8</v>
      </c>
      <c r="B21" s="114"/>
      <c r="C21" s="115"/>
      <c r="D21" s="116"/>
      <c r="E21" s="117"/>
    </row>
    <row r="22" spans="1:5" ht="18.75" customHeight="1" thickBot="1">
      <c r="A22" s="220" t="s">
        <v>94</v>
      </c>
      <c r="B22" s="221"/>
      <c r="C22" s="222"/>
      <c r="D22" s="216"/>
      <c r="E22" s="218"/>
    </row>
    <row r="23" spans="1:5" ht="24" customHeight="1">
      <c r="A23" s="45">
        <v>1</v>
      </c>
      <c r="B23" s="41" t="s">
        <v>59</v>
      </c>
      <c r="C23" s="29" t="s">
        <v>60</v>
      </c>
      <c r="D23" s="217"/>
      <c r="E23" s="219"/>
    </row>
    <row r="24" spans="1:5" ht="38.25" customHeight="1">
      <c r="A24" s="46">
        <v>2</v>
      </c>
      <c r="B24" s="42" t="s">
        <v>61</v>
      </c>
      <c r="C24" s="30" t="s">
        <v>62</v>
      </c>
      <c r="D24" s="112"/>
      <c r="E24" s="113"/>
    </row>
    <row r="25" spans="1:5" ht="38.25" customHeight="1">
      <c r="A25" s="47">
        <v>3</v>
      </c>
      <c r="B25" s="43" t="s">
        <v>63</v>
      </c>
      <c r="C25" s="31" t="s">
        <v>64</v>
      </c>
      <c r="D25" s="104"/>
      <c r="E25" s="105"/>
    </row>
    <row r="26" spans="1:5" ht="38.25" customHeight="1" thickBot="1">
      <c r="A26" s="48">
        <v>4</v>
      </c>
      <c r="B26" s="44" t="s">
        <v>65</v>
      </c>
      <c r="C26" s="32" t="s">
        <v>66</v>
      </c>
      <c r="D26" s="118"/>
      <c r="E26" s="119"/>
    </row>
    <row r="27" spans="1:5" ht="30.75" customHeight="1" thickBot="1">
      <c r="A27" s="49"/>
      <c r="B27" s="210" t="s">
        <v>67</v>
      </c>
      <c r="C27" s="211"/>
      <c r="D27" s="120"/>
      <c r="E27" s="121"/>
    </row>
    <row r="28" spans="1:5" ht="23.25" customHeight="1">
      <c r="A28" s="22" t="s">
        <v>68</v>
      </c>
    </row>
  </sheetData>
  <mergeCells count="10">
    <mergeCell ref="B27:C27"/>
    <mergeCell ref="A12:A13"/>
    <mergeCell ref="A1:E1"/>
    <mergeCell ref="A2:E2"/>
    <mergeCell ref="A4:E4"/>
    <mergeCell ref="D22:D23"/>
    <mergeCell ref="E22:E23"/>
    <mergeCell ref="A22:C22"/>
    <mergeCell ref="B12:C12"/>
    <mergeCell ref="D12:E12"/>
  </mergeCells>
  <phoneticPr fontId="1"/>
  <dataValidations count="2">
    <dataValidation type="list" allowBlank="1" showInputMessage="1" showErrorMessage="1" sqref="D6">
      <formula1>"男子,女子"</formula1>
    </dataValidation>
    <dataValidation type="list" allowBlank="1" showInputMessage="1" showErrorMessage="1" sqref="D7">
      <formula1>"Ａ,Ｂ,Ｃ"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view="pageBreakPreview" zoomScale="85" zoomScaleNormal="100" zoomScaleSheetLayoutView="85" workbookViewId="0">
      <selection activeCell="C41" sqref="C41:L41"/>
    </sheetView>
  </sheetViews>
  <sheetFormatPr defaultRowHeight="24.95" customHeight="1"/>
  <cols>
    <col min="1" max="1" width="1.625" style="9" customWidth="1"/>
    <col min="2" max="2" width="3.625" style="9" customWidth="1"/>
    <col min="3" max="3" width="4.625" style="9" customWidth="1"/>
    <col min="4" max="4" width="8.625" style="9" customWidth="1"/>
    <col min="5" max="5" width="7.625" style="9" customWidth="1"/>
    <col min="6" max="6" width="6.625" style="9" customWidth="1"/>
    <col min="7" max="7" width="15.125" style="9" customWidth="1"/>
    <col min="8" max="8" width="15.25" style="9" customWidth="1"/>
    <col min="9" max="10" width="12.625" style="9" customWidth="1"/>
    <col min="11" max="11" width="5.75" style="9" customWidth="1"/>
    <col min="12" max="12" width="11.25" style="9" customWidth="1"/>
    <col min="13" max="16384" width="9" style="9"/>
  </cols>
  <sheetData>
    <row r="1" spans="2:12" ht="24.95" customHeight="1">
      <c r="B1" s="226" t="s">
        <v>30</v>
      </c>
      <c r="C1" s="226"/>
      <c r="D1" s="226"/>
      <c r="E1" s="228" t="s">
        <v>128</v>
      </c>
      <c r="F1" s="228"/>
      <c r="G1" s="228"/>
      <c r="H1" s="228"/>
      <c r="I1" s="228"/>
      <c r="J1" s="228"/>
      <c r="K1" s="228"/>
    </row>
    <row r="2" spans="2:12" ht="30" customHeight="1">
      <c r="B2" s="227"/>
      <c r="C2" s="227"/>
      <c r="D2" s="227"/>
      <c r="E2" s="229" t="s">
        <v>129</v>
      </c>
      <c r="F2" s="229"/>
      <c r="G2" s="229"/>
      <c r="H2" s="229"/>
      <c r="I2" s="229"/>
      <c r="J2" s="229"/>
      <c r="K2" s="229"/>
      <c r="L2" s="14"/>
    </row>
    <row r="3" spans="2:12" ht="13.5" customHeight="1">
      <c r="B3" s="10"/>
      <c r="C3" s="10"/>
      <c r="D3" s="11"/>
      <c r="E3" s="10"/>
      <c r="F3" s="10"/>
      <c r="G3" s="10"/>
      <c r="H3" s="10"/>
      <c r="I3" s="10"/>
      <c r="J3" s="10"/>
    </row>
    <row r="4" spans="2:12" ht="24.95" customHeight="1">
      <c r="B4" s="251" t="s">
        <v>101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2:12" ht="13.5" customHeight="1"/>
    <row r="6" spans="2:12" ht="30" customHeight="1">
      <c r="B6" s="250" t="s">
        <v>31</v>
      </c>
      <c r="C6" s="250"/>
      <c r="D6" s="250"/>
      <c r="E6" s="233"/>
      <c r="F6" s="234"/>
      <c r="G6" s="234"/>
      <c r="H6" s="234"/>
      <c r="I6" s="51" t="s">
        <v>27</v>
      </c>
      <c r="J6" s="235" t="s">
        <v>32</v>
      </c>
      <c r="K6" s="235"/>
      <c r="L6" s="122"/>
    </row>
    <row r="7" spans="2:12" ht="9.9499999999999993" customHeight="1"/>
    <row r="8" spans="2:12" ht="27" customHeight="1">
      <c r="B8" s="236" t="s">
        <v>33</v>
      </c>
      <c r="C8" s="239" t="s">
        <v>34</v>
      </c>
      <c r="D8" s="239"/>
      <c r="E8" s="230"/>
      <c r="F8" s="230"/>
      <c r="G8" s="230"/>
      <c r="H8" s="232" t="s">
        <v>35</v>
      </c>
      <c r="I8" s="241"/>
      <c r="J8" s="242"/>
      <c r="K8" s="242"/>
      <c r="L8" s="243"/>
    </row>
    <row r="9" spans="2:12" ht="27" customHeight="1">
      <c r="B9" s="237"/>
      <c r="C9" s="247" t="s">
        <v>36</v>
      </c>
      <c r="D9" s="247"/>
      <c r="E9" s="231"/>
      <c r="F9" s="231"/>
      <c r="G9" s="231"/>
      <c r="H9" s="232"/>
      <c r="I9" s="244"/>
      <c r="J9" s="245"/>
      <c r="K9" s="245"/>
      <c r="L9" s="246"/>
    </row>
    <row r="10" spans="2:12" ht="27" customHeight="1">
      <c r="B10" s="237"/>
      <c r="C10" s="232" t="s">
        <v>96</v>
      </c>
      <c r="D10" s="232"/>
      <c r="E10" s="240"/>
      <c r="F10" s="240"/>
      <c r="G10" s="240"/>
      <c r="H10" s="12" t="s">
        <v>37</v>
      </c>
      <c r="I10" s="240"/>
      <c r="J10" s="240"/>
      <c r="K10" s="240"/>
      <c r="L10" s="240"/>
    </row>
    <row r="11" spans="2:12" ht="27" customHeight="1">
      <c r="B11" s="238"/>
      <c r="C11" s="232" t="s">
        <v>38</v>
      </c>
      <c r="D11" s="232"/>
      <c r="E11" s="240" t="s">
        <v>98</v>
      </c>
      <c r="F11" s="240"/>
      <c r="G11" s="240"/>
      <c r="H11" s="240"/>
      <c r="I11" s="240"/>
      <c r="J11" s="240"/>
      <c r="K11" s="240"/>
      <c r="L11" s="240"/>
    </row>
    <row r="12" spans="2:12" ht="9.9499999999999993" customHeight="1"/>
    <row r="13" spans="2:12" ht="24.95" customHeight="1">
      <c r="B13" s="252" t="s">
        <v>39</v>
      </c>
      <c r="C13" s="12" t="s">
        <v>40</v>
      </c>
      <c r="D13" s="13" t="s">
        <v>41</v>
      </c>
      <c r="E13" s="12" t="s">
        <v>42</v>
      </c>
      <c r="F13" s="12" t="s">
        <v>43</v>
      </c>
      <c r="G13" s="255" t="s">
        <v>11</v>
      </c>
      <c r="H13" s="256"/>
      <c r="I13" s="257" t="s">
        <v>44</v>
      </c>
      <c r="J13" s="257"/>
      <c r="K13" s="12" t="s">
        <v>0</v>
      </c>
      <c r="L13" s="50" t="s">
        <v>99</v>
      </c>
    </row>
    <row r="14" spans="2:12" ht="24.95" customHeight="1">
      <c r="B14" s="253"/>
      <c r="C14" s="12">
        <v>1</v>
      </c>
      <c r="D14" s="129"/>
      <c r="E14" s="123"/>
      <c r="F14" s="129"/>
      <c r="G14" s="124"/>
      <c r="H14" s="125"/>
      <c r="I14" s="126"/>
      <c r="J14" s="127"/>
      <c r="K14" s="129"/>
      <c r="L14" s="128"/>
    </row>
    <row r="15" spans="2:12" ht="24.95" customHeight="1">
      <c r="B15" s="253"/>
      <c r="C15" s="12">
        <v>2</v>
      </c>
      <c r="D15" s="129"/>
      <c r="E15" s="123"/>
      <c r="F15" s="129"/>
      <c r="G15" s="126"/>
      <c r="H15" s="125"/>
      <c r="I15" s="126"/>
      <c r="J15" s="127"/>
      <c r="K15" s="129"/>
      <c r="L15" s="128"/>
    </row>
    <row r="16" spans="2:12" ht="24.95" customHeight="1">
      <c r="B16" s="253"/>
      <c r="C16" s="12">
        <v>3</v>
      </c>
      <c r="D16" s="129"/>
      <c r="E16" s="123"/>
      <c r="F16" s="129"/>
      <c r="G16" s="126"/>
      <c r="H16" s="125"/>
      <c r="I16" s="126"/>
      <c r="J16" s="127"/>
      <c r="K16" s="129"/>
      <c r="L16" s="128"/>
    </row>
    <row r="17" spans="2:12" ht="24.95" customHeight="1">
      <c r="B17" s="253"/>
      <c r="C17" s="12">
        <v>4</v>
      </c>
      <c r="D17" s="129"/>
      <c r="E17" s="123"/>
      <c r="F17" s="129"/>
      <c r="G17" s="126"/>
      <c r="H17" s="125"/>
      <c r="I17" s="126"/>
      <c r="J17" s="127"/>
      <c r="K17" s="129"/>
      <c r="L17" s="128"/>
    </row>
    <row r="18" spans="2:12" ht="24.95" customHeight="1">
      <c r="B18" s="253"/>
      <c r="C18" s="12">
        <v>5</v>
      </c>
      <c r="D18" s="129"/>
      <c r="E18" s="123"/>
      <c r="F18" s="129"/>
      <c r="G18" s="126"/>
      <c r="H18" s="125"/>
      <c r="I18" s="126"/>
      <c r="J18" s="127"/>
      <c r="K18" s="129"/>
      <c r="L18" s="128"/>
    </row>
    <row r="19" spans="2:12" ht="24.95" customHeight="1">
      <c r="B19" s="253"/>
      <c r="C19" s="12">
        <v>6</v>
      </c>
      <c r="D19" s="129"/>
      <c r="E19" s="123"/>
      <c r="F19" s="129"/>
      <c r="G19" s="126"/>
      <c r="H19" s="125"/>
      <c r="I19" s="126"/>
      <c r="J19" s="127"/>
      <c r="K19" s="129"/>
      <c r="L19" s="128"/>
    </row>
    <row r="20" spans="2:12" ht="24.95" customHeight="1">
      <c r="B20" s="253"/>
      <c r="C20" s="12">
        <v>7</v>
      </c>
      <c r="D20" s="129"/>
      <c r="E20" s="123"/>
      <c r="F20" s="129"/>
      <c r="G20" s="126"/>
      <c r="H20" s="125"/>
      <c r="I20" s="126"/>
      <c r="J20" s="127"/>
      <c r="K20" s="129"/>
      <c r="L20" s="128"/>
    </row>
    <row r="21" spans="2:12" ht="24.95" customHeight="1">
      <c r="B21" s="253"/>
      <c r="C21" s="12">
        <v>8</v>
      </c>
      <c r="D21" s="129"/>
      <c r="E21" s="123"/>
      <c r="F21" s="129"/>
      <c r="G21" s="126"/>
      <c r="H21" s="125"/>
      <c r="I21" s="126"/>
      <c r="J21" s="127"/>
      <c r="K21" s="129"/>
      <c r="L21" s="128"/>
    </row>
    <row r="22" spans="2:12" ht="24.95" customHeight="1">
      <c r="B22" s="253"/>
      <c r="C22" s="12">
        <v>9</v>
      </c>
      <c r="D22" s="129"/>
      <c r="E22" s="123"/>
      <c r="F22" s="129"/>
      <c r="G22" s="126"/>
      <c r="H22" s="125"/>
      <c r="I22" s="126"/>
      <c r="J22" s="127"/>
      <c r="K22" s="129"/>
      <c r="L22" s="128"/>
    </row>
    <row r="23" spans="2:12" ht="24.95" customHeight="1">
      <c r="B23" s="253"/>
      <c r="C23" s="12">
        <v>10</v>
      </c>
      <c r="D23" s="129"/>
      <c r="E23" s="123"/>
      <c r="F23" s="129"/>
      <c r="G23" s="126"/>
      <c r="H23" s="125"/>
      <c r="I23" s="126"/>
      <c r="J23" s="127"/>
      <c r="K23" s="129"/>
      <c r="L23" s="128"/>
    </row>
    <row r="24" spans="2:12" ht="24.95" customHeight="1">
      <c r="B24" s="253"/>
      <c r="C24" s="12">
        <v>11</v>
      </c>
      <c r="D24" s="129"/>
      <c r="E24" s="123"/>
      <c r="F24" s="129"/>
      <c r="G24" s="126"/>
      <c r="H24" s="125"/>
      <c r="I24" s="126"/>
      <c r="J24" s="127"/>
      <c r="K24" s="129"/>
      <c r="L24" s="128"/>
    </row>
    <row r="25" spans="2:12" ht="24.95" customHeight="1">
      <c r="B25" s="253"/>
      <c r="C25" s="12">
        <v>12</v>
      </c>
      <c r="D25" s="129"/>
      <c r="E25" s="123"/>
      <c r="F25" s="129"/>
      <c r="G25" s="126"/>
      <c r="H25" s="125"/>
      <c r="I25" s="126"/>
      <c r="J25" s="127"/>
      <c r="K25" s="129"/>
      <c r="L25" s="128"/>
    </row>
    <row r="26" spans="2:12" ht="24.95" customHeight="1">
      <c r="B26" s="253"/>
      <c r="C26" s="12">
        <v>13</v>
      </c>
      <c r="D26" s="129"/>
      <c r="E26" s="123"/>
      <c r="F26" s="129"/>
      <c r="G26" s="126"/>
      <c r="H26" s="125"/>
      <c r="I26" s="126"/>
      <c r="J26" s="127"/>
      <c r="K26" s="129"/>
      <c r="L26" s="128"/>
    </row>
    <row r="27" spans="2:12" ht="24.95" customHeight="1">
      <c r="B27" s="253"/>
      <c r="C27" s="12">
        <v>14</v>
      </c>
      <c r="D27" s="129"/>
      <c r="E27" s="123"/>
      <c r="F27" s="129"/>
      <c r="G27" s="126"/>
      <c r="H27" s="125"/>
      <c r="I27" s="126"/>
      <c r="J27" s="127"/>
      <c r="K27" s="129"/>
      <c r="L27" s="128"/>
    </row>
    <row r="28" spans="2:12" ht="24.95" customHeight="1">
      <c r="B28" s="253"/>
      <c r="C28" s="12">
        <v>15</v>
      </c>
      <c r="D28" s="129"/>
      <c r="E28" s="123"/>
      <c r="F28" s="129"/>
      <c r="G28" s="126"/>
      <c r="H28" s="125"/>
      <c r="I28" s="126"/>
      <c r="J28" s="127"/>
      <c r="K28" s="129"/>
      <c r="L28" s="128"/>
    </row>
    <row r="29" spans="2:12" ht="24.95" customHeight="1">
      <c r="B29" s="253"/>
      <c r="C29" s="12">
        <v>16</v>
      </c>
      <c r="D29" s="129"/>
      <c r="E29" s="123"/>
      <c r="F29" s="129"/>
      <c r="G29" s="126"/>
      <c r="H29" s="125"/>
      <c r="I29" s="126"/>
      <c r="J29" s="127"/>
      <c r="K29" s="129"/>
      <c r="L29" s="128"/>
    </row>
    <row r="30" spans="2:12" ht="24.95" customHeight="1">
      <c r="B30" s="253"/>
      <c r="C30" s="12">
        <v>17</v>
      </c>
      <c r="D30" s="129"/>
      <c r="E30" s="123"/>
      <c r="F30" s="129"/>
      <c r="G30" s="126"/>
      <c r="H30" s="125"/>
      <c r="I30" s="126"/>
      <c r="J30" s="127"/>
      <c r="K30" s="129"/>
      <c r="L30" s="128"/>
    </row>
    <row r="31" spans="2:12" ht="24.95" customHeight="1">
      <c r="B31" s="253"/>
      <c r="C31" s="12">
        <v>18</v>
      </c>
      <c r="D31" s="129"/>
      <c r="E31" s="123"/>
      <c r="F31" s="129"/>
      <c r="G31" s="126"/>
      <c r="H31" s="125"/>
      <c r="I31" s="126"/>
      <c r="J31" s="127"/>
      <c r="K31" s="129"/>
      <c r="L31" s="128"/>
    </row>
    <row r="32" spans="2:12" ht="24.95" customHeight="1">
      <c r="B32" s="253"/>
      <c r="C32" s="12">
        <v>19</v>
      </c>
      <c r="D32" s="129"/>
      <c r="E32" s="123"/>
      <c r="F32" s="129"/>
      <c r="G32" s="126"/>
      <c r="H32" s="125"/>
      <c r="I32" s="126"/>
      <c r="J32" s="127"/>
      <c r="K32" s="129"/>
      <c r="L32" s="128"/>
    </row>
    <row r="33" spans="2:12" ht="24.95" customHeight="1">
      <c r="B33" s="253"/>
      <c r="C33" s="12">
        <v>20</v>
      </c>
      <c r="D33" s="129"/>
      <c r="E33" s="123"/>
      <c r="F33" s="129"/>
      <c r="G33" s="126"/>
      <c r="H33" s="125"/>
      <c r="I33" s="126"/>
      <c r="J33" s="127"/>
      <c r="K33" s="129"/>
      <c r="L33" s="128"/>
    </row>
    <row r="34" spans="2:12" ht="24.95" customHeight="1">
      <c r="B34" s="253"/>
      <c r="C34" s="12">
        <v>21</v>
      </c>
      <c r="D34" s="129"/>
      <c r="E34" s="123"/>
      <c r="F34" s="129"/>
      <c r="G34" s="126"/>
      <c r="H34" s="125"/>
      <c r="I34" s="126"/>
      <c r="J34" s="127"/>
      <c r="K34" s="129"/>
      <c r="L34" s="128"/>
    </row>
    <row r="35" spans="2:12" ht="24.95" customHeight="1">
      <c r="B35" s="254"/>
      <c r="C35" s="12">
        <v>22</v>
      </c>
      <c r="D35" s="129" t="s">
        <v>45</v>
      </c>
      <c r="E35" s="123"/>
      <c r="F35" s="129"/>
      <c r="G35" s="126"/>
      <c r="H35" s="125"/>
      <c r="I35" s="126"/>
      <c r="J35" s="127"/>
      <c r="K35" s="129"/>
      <c r="L35" s="128"/>
    </row>
    <row r="36" spans="2:12" ht="9.9499999999999993" customHeight="1"/>
    <row r="37" spans="2:12" s="7" customFormat="1" ht="23.25" customHeight="1">
      <c r="B37" s="19" t="s">
        <v>26</v>
      </c>
      <c r="C37" s="20"/>
      <c r="D37" s="20"/>
      <c r="E37" s="20"/>
      <c r="J37" s="158" t="s">
        <v>131</v>
      </c>
      <c r="K37" s="158"/>
      <c r="L37" s="158"/>
    </row>
    <row r="38" spans="2:12" ht="24.95" customHeight="1">
      <c r="B38" s="9" t="s">
        <v>46</v>
      </c>
      <c r="E38" s="249" t="s">
        <v>100</v>
      </c>
      <c r="F38" s="249"/>
      <c r="G38" s="249"/>
      <c r="H38" s="245"/>
      <c r="I38" s="245"/>
      <c r="J38" s="245"/>
      <c r="K38" s="245"/>
    </row>
    <row r="39" spans="2:12" ht="11.25" customHeight="1">
      <c r="C39" s="15"/>
      <c r="D39" s="15"/>
      <c r="E39" s="15"/>
      <c r="F39" s="15"/>
      <c r="G39" s="16"/>
      <c r="H39" s="16"/>
      <c r="I39" s="16"/>
    </row>
    <row r="40" spans="2:12" s="17" customFormat="1" ht="18.75" customHeight="1">
      <c r="B40" s="17" t="s">
        <v>47</v>
      </c>
      <c r="C40" s="248" t="s">
        <v>155</v>
      </c>
      <c r="D40" s="248"/>
      <c r="E40" s="248"/>
      <c r="F40" s="248"/>
      <c r="G40" s="248"/>
      <c r="H40" s="248"/>
      <c r="I40" s="248"/>
      <c r="J40" s="248"/>
      <c r="K40" s="248"/>
      <c r="L40" s="248"/>
    </row>
    <row r="41" spans="2:12" s="17" customFormat="1" ht="18.75" customHeight="1">
      <c r="B41" s="17" t="s">
        <v>48</v>
      </c>
      <c r="C41" s="248" t="s">
        <v>49</v>
      </c>
      <c r="D41" s="248"/>
      <c r="E41" s="248"/>
      <c r="F41" s="248"/>
      <c r="G41" s="248"/>
      <c r="H41" s="248"/>
      <c r="I41" s="248"/>
      <c r="J41" s="248"/>
      <c r="K41" s="248"/>
      <c r="L41" s="248"/>
    </row>
    <row r="42" spans="2:12" s="17" customFormat="1" ht="18.75" customHeight="1">
      <c r="B42" s="17" t="s">
        <v>18</v>
      </c>
      <c r="C42" s="248" t="s">
        <v>153</v>
      </c>
      <c r="D42" s="248"/>
      <c r="E42" s="248"/>
      <c r="F42" s="248"/>
      <c r="G42" s="248"/>
      <c r="H42" s="248"/>
      <c r="I42" s="248"/>
      <c r="J42" s="248"/>
      <c r="K42" s="248"/>
      <c r="L42" s="248"/>
    </row>
    <row r="43" spans="2:12" s="17" customFormat="1" ht="18.75" customHeight="1">
      <c r="B43" s="17" t="s">
        <v>154</v>
      </c>
      <c r="C43" s="248" t="s">
        <v>97</v>
      </c>
      <c r="D43" s="248"/>
      <c r="E43" s="248"/>
      <c r="F43" s="248"/>
      <c r="G43" s="248"/>
      <c r="H43" s="248"/>
      <c r="I43" s="248"/>
      <c r="J43" s="248"/>
      <c r="K43" s="248"/>
      <c r="L43" s="248"/>
    </row>
  </sheetData>
  <mergeCells count="29">
    <mergeCell ref="B6:D6"/>
    <mergeCell ref="B4:L4"/>
    <mergeCell ref="C42:L42"/>
    <mergeCell ref="B13:B35"/>
    <mergeCell ref="G13:H13"/>
    <mergeCell ref="I13:J13"/>
    <mergeCell ref="E10:G10"/>
    <mergeCell ref="C43:L43"/>
    <mergeCell ref="E38:G38"/>
    <mergeCell ref="J37:L37"/>
    <mergeCell ref="C40:L40"/>
    <mergeCell ref="C41:L41"/>
    <mergeCell ref="H38:K38"/>
    <mergeCell ref="B1:D2"/>
    <mergeCell ref="E1:K1"/>
    <mergeCell ref="E2:K2"/>
    <mergeCell ref="E8:G8"/>
    <mergeCell ref="E9:G9"/>
    <mergeCell ref="H8:H9"/>
    <mergeCell ref="E6:H6"/>
    <mergeCell ref="J6:K6"/>
    <mergeCell ref="B8:B11"/>
    <mergeCell ref="C8:D8"/>
    <mergeCell ref="C11:D11"/>
    <mergeCell ref="E11:L11"/>
    <mergeCell ref="I8:L9"/>
    <mergeCell ref="I10:L10"/>
    <mergeCell ref="C9:D9"/>
    <mergeCell ref="C10:D10"/>
  </mergeCells>
  <phoneticPr fontId="1"/>
  <dataValidations count="4">
    <dataValidation allowBlank="1" showInputMessage="1" sqref="M1:IV12 H7:H8 F7:G7 J6:L6 I8 A1:E12 H10:I10 K1:L3 K5:L5 F1:H5 F12:L12 I7:L7 I1:J4"/>
    <dataValidation type="list" allowBlank="1" showInputMessage="1" showErrorMessage="1" sqref="K14:K35">
      <formula1>"3,2,1"</formula1>
    </dataValidation>
    <dataValidation type="list" allowBlank="1" showInputMessage="1" sqref="F14:F35">
      <formula1>"Ｃ,Ａ"</formula1>
    </dataValidation>
    <dataValidation type="list" errorStyle="information" allowBlank="1" showInputMessage="1" sqref="D14:D35">
      <formula1>"GK,DF,FW"</formula1>
    </dataValidation>
  </dataValidations>
  <printOptions horizontalCentered="1" verticalCentered="1"/>
  <pageMargins left="0.59055118110236227" right="0.55118110236220474" top="0.51181102362204722" bottom="0.51181102362204722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S選手番号</vt:lpstr>
      <vt:lpstr>S申込</vt:lpstr>
      <vt:lpstr>F申込</vt:lpstr>
      <vt:lpstr>Fコンテンツシート</vt:lpstr>
      <vt:lpstr>H申込</vt:lpstr>
      <vt:lpstr>Fコンテンツシート!Print_Area</vt:lpstr>
      <vt:lpstr>F申込!Print_Area</vt:lpstr>
      <vt:lpstr>H申込!Print_Area</vt:lpstr>
      <vt:lpstr>S申込!Print_Area</vt:lpstr>
      <vt:lpstr>S選手番号!Print_Area</vt:lpstr>
      <vt:lpstr>senshu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2019-08-20T01:28:18Z</cp:lastPrinted>
  <dcterms:created xsi:type="dcterms:W3CDTF">2005-09-05T08:14:27Z</dcterms:created>
  <dcterms:modified xsi:type="dcterms:W3CDTF">2020-05-25T01:55:42Z</dcterms:modified>
</cp:coreProperties>
</file>